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_storage\UsersFolder\beata.kedra\Desktop\Gminy\gminy 2022\"/>
    </mc:Choice>
  </mc:AlternateContent>
  <xr:revisionPtr revIDLastSave="0" documentId="13_ncr:1_{AAF03078-80AC-4C04-A0AB-984FEFA4425C}" xr6:coauthVersionLast="47" xr6:coauthVersionMax="47" xr10:uidLastSave="{00000000-0000-0000-0000-000000000000}"/>
  <bookViews>
    <workbookView xWindow="-120" yWindow="-120" windowWidth="29040" windowHeight="15840" tabRatio="693" firstSheet="12" activeTab="20" xr2:uid="{00000000-000D-0000-FFFF-FFFF00000000}"/>
  </bookViews>
  <sheets>
    <sheet name="Powiat bialski" sheetId="1" r:id="rId1"/>
    <sheet name="Powiat biłgorajski" sheetId="4" r:id="rId2"/>
    <sheet name="Powiat chełmski" sheetId="5" r:id="rId3"/>
    <sheet name="Powiat hrubieszowski" sheetId="6" r:id="rId4"/>
    <sheet name="Powiat janowski" sheetId="7" r:id="rId5"/>
    <sheet name="Powiat krasnostawski" sheetId="9" r:id="rId6"/>
    <sheet name="Powiat kraśnicki" sheetId="8" r:id="rId7"/>
    <sheet name="Powiat lubartowski" sheetId="10" r:id="rId8"/>
    <sheet name="Powiat lubelski" sheetId="11" r:id="rId9"/>
    <sheet name="Powiat łęczyński" sheetId="12" r:id="rId10"/>
    <sheet name="Powiat łukowski" sheetId="13" r:id="rId11"/>
    <sheet name="Powiat opolski" sheetId="14" r:id="rId12"/>
    <sheet name="Powiat parczewski" sheetId="15" r:id="rId13"/>
    <sheet name="Powiat puławski" sheetId="16" r:id="rId14"/>
    <sheet name="Powiat radzyński" sheetId="17" r:id="rId15"/>
    <sheet name="Powiat rycki" sheetId="18" r:id="rId16"/>
    <sheet name="Powiat świdnicki" sheetId="19" r:id="rId17"/>
    <sheet name="Powiat tomaszowski" sheetId="20" r:id="rId18"/>
    <sheet name="Powiat włodawski" sheetId="21" r:id="rId19"/>
    <sheet name="Powiat zamojski" sheetId="22" r:id="rId20"/>
    <sheet name="Razem" sheetId="23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" i="23" l="1"/>
  <c r="F62" i="23"/>
  <c r="E62" i="23"/>
  <c r="D62" i="23"/>
  <c r="C62" i="23"/>
  <c r="G61" i="23"/>
  <c r="F61" i="23"/>
  <c r="E61" i="23"/>
  <c r="D61" i="23"/>
  <c r="C61" i="23"/>
  <c r="G60" i="23"/>
  <c r="F60" i="23"/>
  <c r="E60" i="23"/>
  <c r="D60" i="23"/>
  <c r="C60" i="23"/>
</calcChain>
</file>

<file path=xl/sharedStrings.xml><?xml version="1.0" encoding="utf-8"?>
<sst xmlns="http://schemas.openxmlformats.org/spreadsheetml/2006/main" count="665" uniqueCount="247">
  <si>
    <t>LP</t>
  </si>
  <si>
    <t>Powiat / Gmina</t>
  </si>
  <si>
    <t>Uprawnieni do zasiłku</t>
  </si>
  <si>
    <t>Długotrwale bezrobotni (pow. 24 m.)</t>
  </si>
  <si>
    <t>Ogółem</t>
  </si>
  <si>
    <t>Kobiety</t>
  </si>
  <si>
    <t>powiat bialski</t>
  </si>
  <si>
    <t>Miasta:</t>
  </si>
  <si>
    <t>1.</t>
  </si>
  <si>
    <t>Biała Podlaska</t>
  </si>
  <si>
    <t>2.</t>
  </si>
  <si>
    <t>Międzyrzec Podlaski</t>
  </si>
  <si>
    <t>3.</t>
  </si>
  <si>
    <t>Terespol</t>
  </si>
  <si>
    <t>Gminy:</t>
  </si>
  <si>
    <t>4.</t>
  </si>
  <si>
    <t>5.</t>
  </si>
  <si>
    <t>Drelów</t>
  </si>
  <si>
    <t>6.</t>
  </si>
  <si>
    <t>Janów Podlaski</t>
  </si>
  <si>
    <t>7.</t>
  </si>
  <si>
    <t>Kodeń</t>
  </si>
  <si>
    <t>8.</t>
  </si>
  <si>
    <t>Konstantynów</t>
  </si>
  <si>
    <t>9.</t>
  </si>
  <si>
    <t>Leśna Podlaska</t>
  </si>
  <si>
    <t>10.</t>
  </si>
  <si>
    <t>Łomazy</t>
  </si>
  <si>
    <t>11.</t>
  </si>
  <si>
    <t>12.</t>
  </si>
  <si>
    <t>Piszczac</t>
  </si>
  <si>
    <t>13.</t>
  </si>
  <si>
    <t>Rokitno</t>
  </si>
  <si>
    <t>14.</t>
  </si>
  <si>
    <t>Rossosz</t>
  </si>
  <si>
    <t>15.</t>
  </si>
  <si>
    <t>Sławatycze</t>
  </si>
  <si>
    <t>16.</t>
  </si>
  <si>
    <t>Sosnówka</t>
  </si>
  <si>
    <t>17.</t>
  </si>
  <si>
    <t>Tuczna</t>
  </si>
  <si>
    <t>Wisznice</t>
  </si>
  <si>
    <t>Zalesie</t>
  </si>
  <si>
    <t>powiat 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</si>
  <si>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</si>
  <si>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</si>
  <si>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</si>
  <si>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</si>
  <si>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</si>
  <si>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</si>
  <si>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</si>
  <si>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</si>
  <si>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</si>
  <si>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</si>
  <si>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</si>
  <si>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</si>
  <si>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</si>
  <si>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</si>
  <si>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Chełm</t>
  </si>
  <si>
    <t>Rejowiec Fabryczny</t>
  </si>
  <si>
    <t>Białopole</t>
  </si>
  <si>
    <t>Dorohusk</t>
  </si>
  <si>
    <t>Dubienka</t>
  </si>
  <si>
    <t>Kamień</t>
  </si>
  <si>
    <t>Leśniowice</t>
  </si>
  <si>
    <t>Ruda Huta</t>
  </si>
  <si>
    <t>Sawin</t>
  </si>
  <si>
    <t>Siedliszcze</t>
  </si>
  <si>
    <t>Wierzbica</t>
  </si>
  <si>
    <t>Wojsławice</t>
  </si>
  <si>
    <t>Żmudź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</si>
  <si>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</si>
  <si>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</si>
  <si>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</si>
  <si>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</si>
  <si>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</si>
  <si>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</si>
  <si>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</si>
  <si>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</si>
  <si>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</si>
  <si>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</si>
  <si>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</si>
  <si>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</si>
  <si>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</si>
  <si>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</si>
  <si>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</si>
  <si>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</si>
  <si>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</si>
  <si>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</si>
  <si>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</si>
  <si>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</si>
  <si>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</si>
  <si>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</si>
  <si>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</si>
  <si>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</si>
  <si>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</si>
  <si>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</si>
  <si>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krasnostawski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</si>
  <si>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</si>
  <si>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</si>
  <si>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</si>
  <si>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</si>
  <si>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</si>
  <si>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</si>
  <si>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</si>
  <si>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</si>
  <si>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</si>
  <si>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</si>
  <si>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</si>
  <si>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</si>
  <si>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</si>
  <si>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</si>
  <si>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</si>
  <si>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</si>
  <si>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</si>
  <si>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</si>
  <si>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</si>
  <si>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</si>
  <si>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</si>
  <si>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</si>
  <si>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</si>
  <si>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powiat lubelski</t>
  </si>
  <si>
    <t>Lublin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</si>
  <si>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</si>
  <si>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</si>
  <si>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</si>
  <si>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</si>
  <si>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</si>
  <si>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</si>
  <si>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</si>
  <si>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</si>
  <si>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</si>
  <si>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</si>
  <si>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</si>
  <si>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</si>
  <si>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</si>
  <si>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</si>
  <si>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</si>
  <si>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</si>
  <si>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</si>
  <si>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</si>
  <si>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</si>
  <si>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</si>
  <si>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</si>
  <si>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</si>
  <si>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</si>
  <si>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</si>
  <si>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</si>
  <si>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</si>
  <si>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</si>
  <si>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</si>
  <si>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</si>
  <si>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</si>
  <si>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</si>
  <si>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</si>
  <si>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</si>
  <si>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</si>
  <si>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</si>
  <si>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Karczmiska</t>
  </si>
  <si>
    <t>Łaziska</t>
  </si>
  <si>
    <t>Opole Lubelskie</t>
  </si>
  <si>
    <t>Poniatowa</t>
  </si>
  <si>
    <t>Wilków</t>
  </si>
  <si>
    <t>powiat 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</si>
  <si>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</si>
  <si>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</si>
  <si>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</si>
  <si>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</si>
  <si>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</si>
  <si>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</si>
  <si>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</si>
  <si>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powiat 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</si>
  <si>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</si>
  <si>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</si>
  <si>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</si>
  <si>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</si>
  <si>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</si>
  <si>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</si>
  <si>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</si>
  <si>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</si>
  <si>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</si>
  <si>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</si>
  <si>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radzyński</t>
  </si>
  <si>
    <t>Radzyń Podlaski</t>
  </si>
  <si>
    <t>Borki</t>
  </si>
  <si>
    <t>Czemierniki</t>
  </si>
  <si>
    <t>Komarówka Podlaska</t>
  </si>
  <si>
    <t>Ulan-Majorat</t>
  </si>
  <si>
    <t>Wohyń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</si>
  <si>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</si>
  <si>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</si>
  <si>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</si>
  <si>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</si>
  <si>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</si>
  <si>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</si>
  <si>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</si>
  <si>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</si>
  <si>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</si>
  <si>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</si>
  <si>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</si>
  <si>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Rybczewice</t>
  </si>
  <si>
    <t>Trawniki</t>
  </si>
  <si>
    <t>powiat 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</si>
  <si>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</si>
  <si>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</si>
  <si>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</si>
  <si>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</si>
  <si>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</si>
  <si>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</si>
  <si>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</si>
  <si>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</si>
  <si>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</si>
  <si>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</si>
  <si>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</si>
  <si>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</si>
  <si>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</si>
  <si>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</si>
  <si>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</si>
  <si>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</si>
  <si>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</si>
  <si>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</si>
  <si>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</si>
  <si>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</si>
  <si>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zamojski</t>
  </si>
  <si>
    <t>Zamość</t>
  </si>
  <si>
    <t>Grabowiec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</si>
  <si>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</si>
  <si>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</si>
  <si>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</si>
  <si>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</si>
  <si>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</si>
  <si>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</si>
  <si>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</si>
  <si>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</si>
  <si>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</si>
  <si>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</si>
  <si>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</si>
  <si>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Razem miasta:</t>
  </si>
  <si>
    <t>Razem gminy:</t>
  </si>
  <si>
    <t>Województwo</t>
  </si>
  <si>
    <t>Bezrobotni zwolnieni z przycz dot zakł pracy</t>
  </si>
  <si>
    <t>Długotrwale bezrobotni (pow 24 m)</t>
  </si>
  <si>
    <t>Liczba bezrobotnych</t>
  </si>
  <si>
    <t>Józefów nad Wisłą</t>
  </si>
  <si>
    <t xml:space="preserve">Kąkolewnica </t>
  </si>
  <si>
    <t>Komarów</t>
  </si>
  <si>
    <t>I kwartał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</si>
</sst>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9">
    <xf numFmtId="0" fontId="0" fillId="0" borderId="0" xfId="0"/>
    <xf numFmtId="3" fontId="3" fillId="0" borderId="4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NumberFormat="1" applyFont="1" applyBorder="1" applyAlignment="1" applyProtection="1">
      <alignment vertical="center" wrapText="1"/>
      <protection locked="0"/>
    </xf>
    <xf numFmtId="0" fontId="3" fillId="0" borderId="5" xfId="0" applyNumberFormat="1" applyFont="1" applyBorder="1" applyAlignment="1" applyProtection="1">
      <alignment vertical="center" wrapText="1"/>
      <protection locked="0"/>
    </xf>
    <xf numFmtId="0" fontId="3" fillId="0" borderId="7" xfId="0" applyNumberFormat="1" applyFont="1" applyBorder="1" applyAlignment="1" applyProtection="1">
      <alignment vertical="center" wrapText="1"/>
      <protection locked="0"/>
    </xf>
    <xf numFmtId="0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56" xfId="0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0" xfId="0" applyFont="1"/>
    <xf numFmtId="0" fontId="4" fillId="0" borderId="7" xfId="0" applyFont="1" applyBorder="1" applyAlignment="1">
      <alignment horizontal="left"/>
    </xf>
    <xf numFmtId="0" fontId="3" fillId="0" borderId="0" xfId="0" applyFont="1"/>
    <xf numFmtId="0" fontId="4" fillId="0" borderId="27" xfId="0" applyFont="1" applyBorder="1" applyAlignment="1">
      <alignment horizontal="left"/>
    </xf>
    <xf numFmtId="3" fontId="4" fillId="0" borderId="7" xfId="0" applyNumberFormat="1" applyFont="1" applyBorder="1" applyAlignment="1">
      <alignment horizontal="left"/>
    </xf>
    <xf numFmtId="3" fontId="4" fillId="0" borderId="4" xfId="0" applyNumberFormat="1" applyFont="1" applyBorder="1" applyAlignment="1"/>
    <xf numFmtId="3" fontId="4" fillId="0" borderId="0" xfId="0" applyNumberFormat="1" applyFont="1" applyAlignment="1"/>
    <xf numFmtId="3" fontId="4" fillId="0" borderId="4" xfId="0" applyNumberFormat="1" applyFont="1" applyBorder="1" applyAlignment="1">
      <alignment wrapText="1"/>
    </xf>
    <xf numFmtId="3" fontId="4" fillId="0" borderId="5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0" fontId="4" fillId="0" borderId="7" xfId="0" applyFont="1" applyBorder="1"/>
    <xf numFmtId="0" fontId="4" fillId="0" borderId="4" xfId="0" applyFont="1" applyBorder="1" applyAlignment="1"/>
    <xf numFmtId="0" fontId="4" fillId="0" borderId="5" xfId="0" applyFont="1" applyBorder="1" applyAlignment="1"/>
    <xf numFmtId="3" fontId="4" fillId="0" borderId="2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5" xfId="0" applyNumberFormat="1" applyFont="1" applyBorder="1" applyAlignment="1"/>
    <xf numFmtId="3" fontId="3" fillId="0" borderId="6" xfId="0" applyNumberFormat="1" applyFont="1" applyBorder="1" applyAlignment="1"/>
    <xf numFmtId="3" fontId="3" fillId="0" borderId="4" xfId="0" applyNumberFormat="1" applyFont="1" applyBorder="1" applyAlignment="1"/>
    <xf numFmtId="3" fontId="3" fillId="0" borderId="6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>
      <alignment wrapText="1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51" xfId="0" applyNumberFormat="1" applyFont="1" applyBorder="1" applyAlignment="1">
      <alignment wrapText="1"/>
    </xf>
    <xf numFmtId="3" fontId="4" fillId="0" borderId="43" xfId="0" applyNumberFormat="1" applyFont="1" applyBorder="1" applyAlignment="1">
      <alignment wrapText="1"/>
    </xf>
    <xf numFmtId="0" fontId="4" fillId="0" borderId="43" xfId="0" applyFont="1" applyBorder="1" applyAlignment="1">
      <alignment vertical="center"/>
    </xf>
    <xf numFmtId="3" fontId="4" fillId="0" borderId="49" xfId="0" applyNumberFormat="1" applyFont="1" applyBorder="1" applyAlignment="1">
      <alignment wrapText="1"/>
    </xf>
    <xf numFmtId="3" fontId="4" fillId="0" borderId="6" xfId="0" applyNumberFormat="1" applyFont="1" applyBorder="1" applyAlignment="1">
      <alignment vertical="center"/>
    </xf>
    <xf numFmtId="0" fontId="4" fillId="0" borderId="0" xfId="0" applyFont="1" applyAlignment="1"/>
    <xf numFmtId="3" fontId="3" fillId="0" borderId="1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3" fillId="0" borderId="5" xfId="0" applyNumberFormat="1" applyFont="1" applyBorder="1" applyAlignment="1">
      <alignment vertical="top" wrapText="1"/>
    </xf>
    <xf numFmtId="0" fontId="3" fillId="2" borderId="31" xfId="0" applyNumberFormat="1" applyFont="1" applyFill="1" applyBorder="1" applyAlignment="1" applyProtection="1">
      <alignment vertical="top" wrapText="1"/>
      <protection locked="0"/>
    </xf>
    <xf numFmtId="0" fontId="3" fillId="2" borderId="41" xfId="0" applyNumberFormat="1" applyFont="1" applyFill="1" applyBorder="1" applyAlignment="1" applyProtection="1">
      <alignment vertical="top" wrapText="1"/>
      <protection locked="0"/>
    </xf>
    <xf numFmtId="3" fontId="3" fillId="0" borderId="14" xfId="0" applyNumberFormat="1" applyFont="1" applyBorder="1" applyAlignment="1"/>
    <xf numFmtId="0" fontId="3" fillId="2" borderId="34" xfId="0" applyNumberFormat="1" applyFont="1" applyFill="1" applyBorder="1" applyAlignment="1" applyProtection="1">
      <alignment vertical="top" wrapText="1"/>
      <protection locked="0"/>
    </xf>
    <xf numFmtId="0" fontId="3" fillId="2" borderId="42" xfId="0" applyNumberFormat="1" applyFont="1" applyFill="1" applyBorder="1" applyAlignment="1" applyProtection="1">
      <alignment vertical="top" wrapText="1"/>
      <protection locked="0"/>
    </xf>
    <xf numFmtId="3" fontId="3" fillId="0" borderId="0" xfId="0" applyNumberFormat="1" applyFont="1" applyAlignment="1"/>
    <xf numFmtId="0" fontId="3" fillId="0" borderId="0" xfId="0" applyFont="1" applyAlignment="1"/>
    <xf numFmtId="0" fontId="3" fillId="0" borderId="3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>
      <alignment wrapText="1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2" borderId="31" xfId="0" applyNumberFormat="1" applyFont="1" applyFill="1" applyBorder="1" applyAlignment="1">
      <alignment vertical="center" wrapText="1"/>
    </xf>
    <xf numFmtId="0" fontId="3" fillId="2" borderId="32" xfId="0" applyNumberFormat="1" applyFont="1" applyFill="1" applyBorder="1" applyAlignment="1">
      <alignment vertical="center" wrapText="1"/>
    </xf>
    <xf numFmtId="0" fontId="3" fillId="2" borderId="33" xfId="0" applyNumberFormat="1" applyFont="1" applyFill="1" applyBorder="1" applyAlignment="1">
      <alignment vertical="center" wrapText="1"/>
    </xf>
    <xf numFmtId="0" fontId="3" fillId="2" borderId="24" xfId="0" applyNumberFormat="1" applyFont="1" applyFill="1" applyBorder="1" applyAlignment="1">
      <alignment vertical="center" wrapText="1"/>
    </xf>
    <xf numFmtId="0" fontId="3" fillId="2" borderId="34" xfId="0" applyNumberFormat="1" applyFont="1" applyFill="1" applyBorder="1" applyAlignment="1">
      <alignment vertical="center" wrapText="1"/>
    </xf>
    <xf numFmtId="0" fontId="3" fillId="2" borderId="35" xfId="0" applyNumberFormat="1" applyFont="1" applyFill="1" applyBorder="1" applyAlignment="1">
      <alignment vertical="center" wrapText="1"/>
    </xf>
    <xf numFmtId="3" fontId="3" fillId="0" borderId="4" xfId="0" applyNumberFormat="1" applyFont="1" applyBorder="1" applyAlignment="1">
      <alignment vertical="top" wrapText="1"/>
    </xf>
    <xf numFmtId="3" fontId="3" fillId="0" borderId="30" xfId="0" applyNumberFormat="1" applyFont="1" applyBorder="1" applyAlignment="1">
      <alignment vertical="top" wrapText="1"/>
    </xf>
    <xf numFmtId="3" fontId="3" fillId="0" borderId="27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wrapText="1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15" xfId="0" applyFont="1" applyBorder="1" applyAlignment="1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/>
    <xf numFmtId="3" fontId="4" fillId="0" borderId="16" xfId="0" applyNumberFormat="1" applyFont="1" applyBorder="1" applyAlignment="1">
      <alignment wrapText="1"/>
    </xf>
    <xf numFmtId="0" fontId="3" fillId="0" borderId="18" xfId="0" applyFont="1" applyBorder="1" applyAlignment="1" applyProtection="1">
      <alignment vertical="center"/>
      <protection locked="0"/>
    </xf>
    <xf numFmtId="3" fontId="4" fillId="0" borderId="50" xfId="0" applyNumberFormat="1" applyFont="1" applyBorder="1" applyAlignment="1">
      <alignment wrapText="1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47" xfId="0" applyFont="1" applyBorder="1" applyAlignment="1"/>
    <xf numFmtId="3" fontId="3" fillId="0" borderId="47" xfId="0" applyNumberFormat="1" applyFont="1" applyBorder="1" applyAlignment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/>
    <xf numFmtId="3" fontId="4" fillId="0" borderId="0" xfId="0" applyNumberFormat="1" applyFont="1" applyBorder="1" applyAlignment="1">
      <alignment wrapText="1"/>
    </xf>
    <xf numFmtId="0" fontId="3" fillId="0" borderId="0" xfId="0" applyFont="1" applyFill="1" applyBorder="1" applyAlignment="1"/>
    <xf numFmtId="3" fontId="3" fillId="0" borderId="0" xfId="0" applyNumberFormat="1" applyFont="1" applyBorder="1" applyAlignment="1"/>
    <xf numFmtId="1" fontId="3" fillId="0" borderId="4" xfId="0" applyNumberFormat="1" applyFont="1" applyBorder="1" applyAlignment="1" applyProtection="1">
      <protection locked="0"/>
    </xf>
    <xf numFmtId="1" fontId="3" fillId="0" borderId="5" xfId="0" applyNumberFormat="1" applyFont="1" applyBorder="1" applyAlignment="1" applyProtection="1">
      <protection locked="0"/>
    </xf>
    <xf numFmtId="1" fontId="3" fillId="0" borderId="43" xfId="0" applyNumberFormat="1" applyFont="1" applyBorder="1" applyAlignment="1" applyProtection="1">
      <protection locked="0"/>
    </xf>
    <xf numFmtId="1" fontId="3" fillId="0" borderId="12" xfId="0" applyNumberFormat="1" applyFont="1" applyBorder="1" applyAlignment="1" applyProtection="1">
      <protection locked="0"/>
    </xf>
    <xf numFmtId="1" fontId="3" fillId="0" borderId="15" xfId="0" applyNumberFormat="1" applyFont="1" applyBorder="1" applyAlignment="1"/>
    <xf numFmtId="1" fontId="3" fillId="0" borderId="4" xfId="1" applyNumberFormat="1" applyFont="1" applyBorder="1" applyAlignment="1" applyProtection="1">
      <alignment vertical="center"/>
      <protection locked="0"/>
    </xf>
    <xf numFmtId="1" fontId="3" fillId="0" borderId="28" xfId="1" applyNumberFormat="1" applyFont="1" applyBorder="1" applyAlignment="1" applyProtection="1">
      <alignment vertical="center"/>
      <protection locked="0"/>
    </xf>
    <xf numFmtId="1" fontId="3" fillId="0" borderId="5" xfId="1" applyNumberFormat="1" applyFont="1" applyBorder="1" applyAlignment="1" applyProtection="1">
      <alignment vertical="center"/>
      <protection locked="0"/>
    </xf>
    <xf numFmtId="1" fontId="3" fillId="0" borderId="7" xfId="1" applyNumberFormat="1" applyFont="1" applyBorder="1" applyAlignment="1" applyProtection="1">
      <alignment vertical="center"/>
      <protection locked="0"/>
    </xf>
    <xf numFmtId="1" fontId="3" fillId="0" borderId="29" xfId="1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/>
    <xf numFmtId="0" fontId="3" fillId="0" borderId="6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12" xfId="0" applyFont="1" applyBorder="1" applyAlignment="1"/>
    <xf numFmtId="3" fontId="3" fillId="0" borderId="5" xfId="0" applyNumberFormat="1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3" fontId="3" fillId="0" borderId="22" xfId="0" applyNumberFormat="1" applyFont="1" applyBorder="1" applyAlignment="1">
      <alignment vertical="top" wrapText="1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3" fontId="3" fillId="0" borderId="7" xfId="0" applyNumberFormat="1" applyFont="1" applyBorder="1" applyAlignment="1">
      <alignment wrapText="1"/>
    </xf>
    <xf numFmtId="0" fontId="3" fillId="0" borderId="55" xfId="0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" fontId="3" fillId="0" borderId="0" xfId="0" applyNumberFormat="1" applyFont="1"/>
    <xf numFmtId="3" fontId="4" fillId="0" borderId="4" xfId="0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1" fontId="3" fillId="0" borderId="0" xfId="0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/>
    <xf numFmtId="3" fontId="3" fillId="0" borderId="5" xfId="0" applyNumberFormat="1" applyFont="1" applyBorder="1" applyAlignment="1"/>
    <xf numFmtId="3" fontId="3" fillId="0" borderId="30" xfId="0" applyNumberFormat="1" applyFont="1" applyBorder="1" applyAlignment="1" applyProtection="1">
      <alignment vertical="center"/>
      <protection locked="0"/>
    </xf>
    <xf numFmtId="3" fontId="3" fillId="0" borderId="57" xfId="0" applyNumberFormat="1" applyFont="1" applyBorder="1" applyAlignment="1" applyProtection="1">
      <alignment vertical="center"/>
      <protection locked="0"/>
    </xf>
    <xf numFmtId="3" fontId="4" fillId="0" borderId="59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3" fontId="4" fillId="0" borderId="55" xfId="0" applyNumberFormat="1" applyFont="1" applyBorder="1" applyAlignment="1">
      <alignment wrapText="1"/>
    </xf>
    <xf numFmtId="3" fontId="4" fillId="0" borderId="48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3" fillId="0" borderId="12" xfId="0" applyFont="1" applyBorder="1" applyAlignment="1"/>
    <xf numFmtId="0" fontId="4" fillId="0" borderId="16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center" vertical="center"/>
    </xf>
    <xf numFmtId="0" fontId="3" fillId="0" borderId="9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left" vertical="top" wrapText="1"/>
    </xf>
    <xf numFmtId="3" fontId="4" fillId="0" borderId="52" xfId="0" applyNumberFormat="1" applyFont="1" applyBorder="1" applyAlignment="1">
      <alignment horizontal="left" vertical="center" wrapText="1"/>
    </xf>
    <xf numFmtId="3" fontId="4" fillId="0" borderId="54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52" xfId="0" applyNumberFormat="1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workbookViewId="0">
      <selection activeCell="C9" sqref="C9:G9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7" ht="16.5" thickBot="1" x14ac:dyDescent="0.3">
      <c r="A1" s="25" t="s">
        <v>246</v>
      </c>
    </row>
    <row r="2" spans="1:7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241</v>
      </c>
    </row>
    <row r="3" spans="1:7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7" x14ac:dyDescent="0.25">
      <c r="A4" s="172" t="s">
        <v>6</v>
      </c>
      <c r="B4" s="166"/>
      <c r="C4" s="39">
        <v>6147</v>
      </c>
      <c r="D4" s="39">
        <v>3050</v>
      </c>
      <c r="E4" s="39">
        <v>745</v>
      </c>
      <c r="F4" s="39">
        <v>193</v>
      </c>
      <c r="G4" s="40">
        <v>2209</v>
      </c>
    </row>
    <row r="5" spans="1:7" x14ac:dyDescent="0.25">
      <c r="A5" s="170" t="s">
        <v>7</v>
      </c>
      <c r="B5" s="171"/>
      <c r="C5" s="30">
        <v>3029</v>
      </c>
      <c r="D5" s="30">
        <v>1482</v>
      </c>
      <c r="E5" s="37">
        <v>393</v>
      </c>
      <c r="F5" s="37">
        <v>121</v>
      </c>
      <c r="G5" s="41">
        <v>1022</v>
      </c>
    </row>
    <row r="6" spans="1:7" x14ac:dyDescent="0.25">
      <c r="A6" s="9">
        <v>1</v>
      </c>
      <c r="B6" s="2" t="s">
        <v>9</v>
      </c>
      <c r="C6" s="42">
        <v>2111</v>
      </c>
      <c r="D6" s="42">
        <v>1007</v>
      </c>
      <c r="E6" s="42">
        <v>259</v>
      </c>
      <c r="F6" s="42">
        <v>77</v>
      </c>
      <c r="G6" s="156">
        <v>749</v>
      </c>
    </row>
    <row r="7" spans="1:7" ht="15.75" customHeight="1" x14ac:dyDescent="0.25">
      <c r="A7" s="15">
        <v>2</v>
      </c>
      <c r="B7" s="3" t="s">
        <v>11</v>
      </c>
      <c r="C7" s="43">
        <v>694</v>
      </c>
      <c r="D7" s="43">
        <v>361</v>
      </c>
      <c r="E7" s="43">
        <v>106</v>
      </c>
      <c r="F7" s="43">
        <v>43</v>
      </c>
      <c r="G7" s="157">
        <v>196</v>
      </c>
    </row>
    <row r="8" spans="1:7" x14ac:dyDescent="0.25">
      <c r="A8" s="9">
        <v>3</v>
      </c>
      <c r="B8" s="2" t="s">
        <v>13</v>
      </c>
      <c r="C8" s="43">
        <v>224</v>
      </c>
      <c r="D8" s="43">
        <v>114</v>
      </c>
      <c r="E8" s="43">
        <v>28</v>
      </c>
      <c r="F8" s="43">
        <v>1</v>
      </c>
      <c r="G8" s="157">
        <v>77</v>
      </c>
    </row>
    <row r="9" spans="1:7" x14ac:dyDescent="0.25">
      <c r="A9" s="170" t="s">
        <v>14</v>
      </c>
      <c r="B9" s="171"/>
      <c r="C9" s="32">
        <v>3118</v>
      </c>
      <c r="D9" s="32">
        <v>1568</v>
      </c>
      <c r="E9" s="32">
        <v>352</v>
      </c>
      <c r="F9" s="32">
        <v>72</v>
      </c>
      <c r="G9" s="33">
        <v>1187</v>
      </c>
    </row>
    <row r="10" spans="1:7" x14ac:dyDescent="0.25">
      <c r="A10" s="9">
        <v>4</v>
      </c>
      <c r="B10" s="2" t="s">
        <v>9</v>
      </c>
      <c r="C10" s="1">
        <v>515</v>
      </c>
      <c r="D10" s="1">
        <v>272</v>
      </c>
      <c r="E10" s="1">
        <v>65</v>
      </c>
      <c r="F10" s="1">
        <v>15</v>
      </c>
      <c r="G10" s="123">
        <v>201</v>
      </c>
    </row>
    <row r="11" spans="1:7" x14ac:dyDescent="0.25">
      <c r="A11" s="9">
        <v>5</v>
      </c>
      <c r="B11" s="2" t="s">
        <v>17</v>
      </c>
      <c r="C11" s="1">
        <v>178</v>
      </c>
      <c r="D11" s="1">
        <v>95</v>
      </c>
      <c r="E11" s="1">
        <v>31</v>
      </c>
      <c r="F11" s="1">
        <v>3</v>
      </c>
      <c r="G11" s="123">
        <v>42</v>
      </c>
    </row>
    <row r="12" spans="1:7" x14ac:dyDescent="0.25">
      <c r="A12" s="9">
        <v>6</v>
      </c>
      <c r="B12" s="2" t="s">
        <v>19</v>
      </c>
      <c r="C12" s="1">
        <v>194</v>
      </c>
      <c r="D12" s="1">
        <v>88</v>
      </c>
      <c r="E12" s="1">
        <v>23</v>
      </c>
      <c r="F12" s="1">
        <v>3</v>
      </c>
      <c r="G12" s="123">
        <v>84</v>
      </c>
    </row>
    <row r="13" spans="1:7" x14ac:dyDescent="0.25">
      <c r="A13" s="9">
        <v>7</v>
      </c>
      <c r="B13" s="2" t="s">
        <v>21</v>
      </c>
      <c r="C13" s="1">
        <v>118</v>
      </c>
      <c r="D13" s="1">
        <v>67</v>
      </c>
      <c r="E13" s="1">
        <v>10</v>
      </c>
      <c r="F13" s="1">
        <v>1</v>
      </c>
      <c r="G13" s="123">
        <v>50</v>
      </c>
    </row>
    <row r="14" spans="1:7" x14ac:dyDescent="0.25">
      <c r="A14" s="9">
        <v>8</v>
      </c>
      <c r="B14" s="2" t="s">
        <v>23</v>
      </c>
      <c r="C14" s="1">
        <v>144</v>
      </c>
      <c r="D14" s="1">
        <v>74</v>
      </c>
      <c r="E14" s="1">
        <v>9</v>
      </c>
      <c r="F14" s="1">
        <v>0</v>
      </c>
      <c r="G14" s="123">
        <v>63</v>
      </c>
    </row>
    <row r="15" spans="1:7" x14ac:dyDescent="0.25">
      <c r="A15" s="9">
        <v>9</v>
      </c>
      <c r="B15" s="2" t="s">
        <v>25</v>
      </c>
      <c r="C15" s="1">
        <v>164</v>
      </c>
      <c r="D15" s="1">
        <v>68</v>
      </c>
      <c r="E15" s="1">
        <v>13</v>
      </c>
      <c r="F15" s="1">
        <v>3</v>
      </c>
      <c r="G15" s="123">
        <v>65</v>
      </c>
    </row>
    <row r="16" spans="1:7" x14ac:dyDescent="0.25">
      <c r="A16" s="9">
        <v>10</v>
      </c>
      <c r="B16" s="2" t="s">
        <v>27</v>
      </c>
      <c r="C16" s="1">
        <v>132</v>
      </c>
      <c r="D16" s="1">
        <v>68</v>
      </c>
      <c r="E16" s="1">
        <v>22</v>
      </c>
      <c r="F16" s="1">
        <v>5</v>
      </c>
      <c r="G16" s="123">
        <v>48</v>
      </c>
    </row>
    <row r="17" spans="1:7" ht="15.75" customHeight="1" x14ac:dyDescent="0.25">
      <c r="A17" s="9">
        <v>11</v>
      </c>
      <c r="B17" s="2" t="s">
        <v>11</v>
      </c>
      <c r="C17" s="1">
        <v>318</v>
      </c>
      <c r="D17" s="1">
        <v>168</v>
      </c>
      <c r="E17" s="1">
        <v>55</v>
      </c>
      <c r="F17" s="1">
        <v>21</v>
      </c>
      <c r="G17" s="123">
        <v>75</v>
      </c>
    </row>
    <row r="18" spans="1:7" x14ac:dyDescent="0.25">
      <c r="A18" s="9">
        <v>12</v>
      </c>
      <c r="B18" s="2" t="s">
        <v>30</v>
      </c>
      <c r="C18" s="1">
        <v>283</v>
      </c>
      <c r="D18" s="1">
        <v>145</v>
      </c>
      <c r="E18" s="1">
        <v>19</v>
      </c>
      <c r="F18" s="1">
        <v>5</v>
      </c>
      <c r="G18" s="123">
        <v>110</v>
      </c>
    </row>
    <row r="19" spans="1:7" x14ac:dyDescent="0.25">
      <c r="A19" s="9">
        <v>13</v>
      </c>
      <c r="B19" s="2" t="s">
        <v>32</v>
      </c>
      <c r="C19" s="1">
        <v>125</v>
      </c>
      <c r="D19" s="1">
        <v>46</v>
      </c>
      <c r="E19" s="1">
        <v>10</v>
      </c>
      <c r="F19" s="1">
        <v>2</v>
      </c>
      <c r="G19" s="123">
        <v>52</v>
      </c>
    </row>
    <row r="20" spans="1:7" x14ac:dyDescent="0.25">
      <c r="A20" s="9">
        <v>14</v>
      </c>
      <c r="B20" s="2" t="s">
        <v>34</v>
      </c>
      <c r="C20" s="1">
        <v>88</v>
      </c>
      <c r="D20" s="1">
        <v>38</v>
      </c>
      <c r="E20" s="1">
        <v>14</v>
      </c>
      <c r="F20" s="1">
        <v>6</v>
      </c>
      <c r="G20" s="123">
        <v>28</v>
      </c>
    </row>
    <row r="21" spans="1:7" x14ac:dyDescent="0.25">
      <c r="A21" s="9">
        <v>15</v>
      </c>
      <c r="B21" s="2" t="s">
        <v>36</v>
      </c>
      <c r="C21" s="1">
        <v>112</v>
      </c>
      <c r="D21" s="1">
        <v>53</v>
      </c>
      <c r="E21" s="1">
        <v>12</v>
      </c>
      <c r="F21" s="1">
        <v>2</v>
      </c>
      <c r="G21" s="123">
        <v>48</v>
      </c>
    </row>
    <row r="22" spans="1:7" x14ac:dyDescent="0.25">
      <c r="A22" s="9">
        <v>16</v>
      </c>
      <c r="B22" s="2" t="s">
        <v>38</v>
      </c>
      <c r="C22" s="1">
        <v>57</v>
      </c>
      <c r="D22" s="1">
        <v>22</v>
      </c>
      <c r="E22" s="1">
        <v>3</v>
      </c>
      <c r="F22" s="1">
        <v>2</v>
      </c>
      <c r="G22" s="123">
        <v>27</v>
      </c>
    </row>
    <row r="23" spans="1:7" x14ac:dyDescent="0.25">
      <c r="A23" s="9">
        <v>17</v>
      </c>
      <c r="B23" s="2" t="s">
        <v>13</v>
      </c>
      <c r="C23" s="1">
        <v>233</v>
      </c>
      <c r="D23" s="1">
        <v>130</v>
      </c>
      <c r="E23" s="1">
        <v>21</v>
      </c>
      <c r="F23" s="1">
        <v>1</v>
      </c>
      <c r="G23" s="123">
        <v>103</v>
      </c>
    </row>
    <row r="24" spans="1:7" x14ac:dyDescent="0.25">
      <c r="A24" s="9">
        <v>18</v>
      </c>
      <c r="B24" s="2" t="s">
        <v>40</v>
      </c>
      <c r="C24" s="1">
        <v>105</v>
      </c>
      <c r="D24" s="1">
        <v>51</v>
      </c>
      <c r="E24" s="1">
        <v>13</v>
      </c>
      <c r="F24" s="1">
        <v>1</v>
      </c>
      <c r="G24" s="123">
        <v>33</v>
      </c>
    </row>
    <row r="25" spans="1:7" x14ac:dyDescent="0.25">
      <c r="A25" s="9">
        <v>19</v>
      </c>
      <c r="B25" s="2" t="s">
        <v>41</v>
      </c>
      <c r="C25" s="1">
        <v>177</v>
      </c>
      <c r="D25" s="1">
        <v>86</v>
      </c>
      <c r="E25" s="1">
        <v>10</v>
      </c>
      <c r="F25" s="1">
        <v>0</v>
      </c>
      <c r="G25" s="123">
        <v>85</v>
      </c>
    </row>
    <row r="26" spans="1:7" ht="16.5" thickBot="1" x14ac:dyDescent="0.3">
      <c r="A26" s="16">
        <v>20</v>
      </c>
      <c r="B26" s="4" t="s">
        <v>42</v>
      </c>
      <c r="C26" s="158">
        <v>175</v>
      </c>
      <c r="D26" s="158">
        <v>97</v>
      </c>
      <c r="E26" s="158">
        <v>22</v>
      </c>
      <c r="F26" s="158">
        <v>2</v>
      </c>
      <c r="G26" s="159">
        <v>73</v>
      </c>
    </row>
    <row r="27" spans="1:7" x14ac:dyDescent="0.25">
      <c r="C27" s="149"/>
      <c r="D27" s="149"/>
      <c r="E27" s="149"/>
      <c r="F27" s="149"/>
      <c r="G27" s="149"/>
    </row>
    <row r="28" spans="1:7" x14ac:dyDescent="0.25">
      <c r="C28" s="144"/>
      <c r="D28" s="154"/>
      <c r="E28" s="143"/>
      <c r="F28" s="154"/>
      <c r="G28" s="143"/>
    </row>
    <row r="29" spans="1:7" x14ac:dyDescent="0.25">
      <c r="C29" s="149"/>
      <c r="E29" s="149"/>
      <c r="F29" s="149"/>
      <c r="G29" s="149"/>
    </row>
  </sheetData>
  <mergeCells count="9">
    <mergeCell ref="F2:F3"/>
    <mergeCell ref="G2:G3"/>
    <mergeCell ref="A9:B9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6"/>
  <sheetViews>
    <sheetView workbookViewId="0">
      <selection activeCell="C4" sqref="C4:G5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7" ht="16.5" thickBot="1" x14ac:dyDescent="0.3">
      <c r="A1" s="25" t="s">
        <v>246</v>
      </c>
    </row>
    <row r="2" spans="1:7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3</v>
      </c>
    </row>
    <row r="3" spans="1:7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7" x14ac:dyDescent="0.25">
      <c r="A4" s="172" t="s">
        <v>139</v>
      </c>
      <c r="B4" s="186"/>
      <c r="C4" s="34">
        <v>1385</v>
      </c>
      <c r="D4" s="34">
        <v>804</v>
      </c>
      <c r="E4" s="34">
        <v>126</v>
      </c>
      <c r="F4" s="34">
        <v>12</v>
      </c>
      <c r="G4" s="35">
        <v>339</v>
      </c>
    </row>
    <row r="5" spans="1:7" x14ac:dyDescent="0.25">
      <c r="A5" s="170" t="s">
        <v>14</v>
      </c>
      <c r="B5" s="180"/>
      <c r="C5" s="32">
        <v>1385</v>
      </c>
      <c r="D5" s="32">
        <v>804</v>
      </c>
      <c r="E5" s="32">
        <v>126</v>
      </c>
      <c r="F5" s="60">
        <v>12</v>
      </c>
      <c r="G5" s="33">
        <v>339</v>
      </c>
    </row>
    <row r="6" spans="1:7" x14ac:dyDescent="0.25">
      <c r="A6" s="9" t="s">
        <v>8</v>
      </c>
      <c r="B6" s="10" t="s">
        <v>140</v>
      </c>
      <c r="C6" s="119">
        <v>192</v>
      </c>
      <c r="D6" s="119">
        <v>107</v>
      </c>
      <c r="E6" s="119">
        <v>14</v>
      </c>
      <c r="F6" s="119">
        <v>3</v>
      </c>
      <c r="G6" s="120">
        <v>57</v>
      </c>
    </row>
    <row r="7" spans="1:7" x14ac:dyDescent="0.25">
      <c r="A7" s="9" t="s">
        <v>10</v>
      </c>
      <c r="B7" s="10" t="s">
        <v>141</v>
      </c>
      <c r="C7" s="119">
        <v>156</v>
      </c>
      <c r="D7" s="119">
        <v>85</v>
      </c>
      <c r="E7" s="119">
        <v>14</v>
      </c>
      <c r="F7" s="119">
        <v>0</v>
      </c>
      <c r="G7" s="120">
        <v>42</v>
      </c>
    </row>
    <row r="8" spans="1:7" x14ac:dyDescent="0.25">
      <c r="A8" s="9" t="s">
        <v>12</v>
      </c>
      <c r="B8" s="10" t="s">
        <v>142</v>
      </c>
      <c r="C8" s="119">
        <v>526</v>
      </c>
      <c r="D8" s="119">
        <v>320</v>
      </c>
      <c r="E8" s="119">
        <v>58</v>
      </c>
      <c r="F8" s="119">
        <v>6</v>
      </c>
      <c r="G8" s="120">
        <v>111</v>
      </c>
    </row>
    <row r="9" spans="1:7" x14ac:dyDescent="0.25">
      <c r="A9" s="9" t="s">
        <v>15</v>
      </c>
      <c r="B9" s="10" t="s">
        <v>143</v>
      </c>
      <c r="C9" s="119">
        <v>239</v>
      </c>
      <c r="D9" s="119">
        <v>130</v>
      </c>
      <c r="E9" s="119">
        <v>14</v>
      </c>
      <c r="F9" s="119">
        <v>1</v>
      </c>
      <c r="G9" s="120">
        <v>55</v>
      </c>
    </row>
    <row r="10" spans="1:7" x14ac:dyDescent="0.25">
      <c r="A10" s="9" t="s">
        <v>16</v>
      </c>
      <c r="B10" s="10" t="s">
        <v>144</v>
      </c>
      <c r="C10" s="119">
        <v>141</v>
      </c>
      <c r="D10" s="119">
        <v>92</v>
      </c>
      <c r="E10" s="119">
        <v>16</v>
      </c>
      <c r="F10" s="119">
        <v>2</v>
      </c>
      <c r="G10" s="120">
        <v>34</v>
      </c>
    </row>
    <row r="11" spans="1:7" ht="16.5" thickBot="1" x14ac:dyDescent="0.3">
      <c r="A11" s="16" t="s">
        <v>18</v>
      </c>
      <c r="B11" s="18" t="s">
        <v>145</v>
      </c>
      <c r="C11" s="121">
        <v>131</v>
      </c>
      <c r="D11" s="121">
        <v>70</v>
      </c>
      <c r="E11" s="121">
        <v>10</v>
      </c>
      <c r="F11" s="121">
        <v>0</v>
      </c>
      <c r="G11" s="122">
        <v>40</v>
      </c>
    </row>
    <row r="12" spans="1:7" x14ac:dyDescent="0.25">
      <c r="C12" s="70"/>
      <c r="D12" s="70"/>
      <c r="E12" s="70"/>
      <c r="F12" s="70"/>
      <c r="G12" s="70"/>
    </row>
    <row r="13" spans="1:7" x14ac:dyDescent="0.25">
      <c r="C13" s="70"/>
      <c r="D13" s="70"/>
      <c r="E13" s="70"/>
      <c r="F13" s="70"/>
      <c r="G13" s="70"/>
    </row>
    <row r="14" spans="1:7" x14ac:dyDescent="0.25">
      <c r="C14" s="70"/>
      <c r="D14" s="70"/>
      <c r="E14" s="70"/>
      <c r="F14" s="70"/>
      <c r="G14" s="70"/>
    </row>
    <row r="15" spans="1:7" x14ac:dyDescent="0.25">
      <c r="C15" s="70"/>
      <c r="D15" s="70"/>
      <c r="E15" s="70"/>
      <c r="F15" s="70"/>
      <c r="G15" s="70"/>
    </row>
    <row r="16" spans="1:7" x14ac:dyDescent="0.25">
      <c r="C16" s="70"/>
      <c r="D16" s="70"/>
      <c r="E16" s="70"/>
      <c r="F16" s="70"/>
      <c r="G16" s="70"/>
    </row>
    <row r="17" spans="3:7" x14ac:dyDescent="0.25">
      <c r="C17" s="70"/>
      <c r="D17" s="70"/>
      <c r="E17" s="70"/>
      <c r="F17" s="70"/>
      <c r="G17" s="70"/>
    </row>
    <row r="18" spans="3:7" x14ac:dyDescent="0.25">
      <c r="C18" s="70"/>
      <c r="D18" s="70"/>
      <c r="E18" s="70"/>
      <c r="F18" s="70"/>
      <c r="G18" s="70"/>
    </row>
    <row r="19" spans="3:7" x14ac:dyDescent="0.25">
      <c r="C19" s="70"/>
      <c r="D19" s="70"/>
      <c r="E19" s="70"/>
      <c r="F19" s="70"/>
      <c r="G19" s="70"/>
    </row>
    <row r="20" spans="3:7" x14ac:dyDescent="0.25">
      <c r="C20" s="70"/>
      <c r="D20" s="70"/>
      <c r="E20" s="70"/>
      <c r="F20" s="70"/>
      <c r="G20" s="70"/>
    </row>
    <row r="21" spans="3:7" x14ac:dyDescent="0.25">
      <c r="C21" s="70"/>
      <c r="D21" s="70"/>
      <c r="E21" s="70"/>
      <c r="F21" s="70"/>
      <c r="G21" s="70"/>
    </row>
    <row r="22" spans="3:7" x14ac:dyDescent="0.25">
      <c r="C22" s="70"/>
      <c r="D22" s="70"/>
      <c r="E22" s="70"/>
      <c r="F22" s="70"/>
      <c r="G22" s="70"/>
    </row>
    <row r="23" spans="3:7" x14ac:dyDescent="0.25">
      <c r="C23" s="70"/>
      <c r="D23" s="70"/>
      <c r="E23" s="70"/>
      <c r="F23" s="70"/>
      <c r="G23" s="70"/>
    </row>
    <row r="24" spans="3:7" x14ac:dyDescent="0.25">
      <c r="C24" s="70"/>
      <c r="D24" s="70"/>
      <c r="E24" s="70"/>
      <c r="F24" s="70"/>
      <c r="G24" s="70"/>
    </row>
    <row r="25" spans="3:7" x14ac:dyDescent="0.25">
      <c r="C25" s="70"/>
      <c r="D25" s="70"/>
      <c r="E25" s="70"/>
      <c r="F25" s="70"/>
      <c r="G25" s="70"/>
    </row>
    <row r="26" spans="3:7" x14ac:dyDescent="0.25">
      <c r="C26" s="70"/>
      <c r="D26" s="70"/>
      <c r="E26" s="70"/>
      <c r="F26" s="70"/>
      <c r="G26" s="70"/>
    </row>
  </sheetData>
  <mergeCells count="8">
    <mergeCell ref="F2:F3"/>
    <mergeCell ref="G2:G3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6"/>
  <sheetViews>
    <sheetView workbookViewId="0">
      <selection activeCell="C8" sqref="C8:G8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8" ht="16.5" thickBot="1" x14ac:dyDescent="0.3">
      <c r="A1" s="25" t="s">
        <v>246</v>
      </c>
    </row>
    <row r="2" spans="1:8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3</v>
      </c>
    </row>
    <row r="3" spans="1:8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8" x14ac:dyDescent="0.25">
      <c r="A4" s="172" t="s">
        <v>146</v>
      </c>
      <c r="B4" s="166"/>
      <c r="C4" s="34">
        <v>1750</v>
      </c>
      <c r="D4" s="34">
        <v>966</v>
      </c>
      <c r="E4" s="34">
        <v>223</v>
      </c>
      <c r="F4" s="34">
        <v>129</v>
      </c>
      <c r="G4" s="35">
        <v>337</v>
      </c>
    </row>
    <row r="5" spans="1:8" x14ac:dyDescent="0.25">
      <c r="A5" s="170" t="s">
        <v>7</v>
      </c>
      <c r="B5" s="171"/>
      <c r="C5" s="32">
        <v>550</v>
      </c>
      <c r="D5" s="32">
        <v>293</v>
      </c>
      <c r="E5" s="32">
        <v>78</v>
      </c>
      <c r="F5" s="32">
        <v>52</v>
      </c>
      <c r="G5" s="33">
        <v>92</v>
      </c>
    </row>
    <row r="6" spans="1:8" x14ac:dyDescent="0.25">
      <c r="A6" s="9" t="s">
        <v>8</v>
      </c>
      <c r="B6" s="2" t="s">
        <v>147</v>
      </c>
      <c r="C6" s="117">
        <v>516</v>
      </c>
      <c r="D6" s="117">
        <v>272</v>
      </c>
      <c r="E6" s="117">
        <v>75</v>
      </c>
      <c r="F6" s="117">
        <v>49</v>
      </c>
      <c r="G6" s="12">
        <v>78</v>
      </c>
      <c r="H6" s="142"/>
    </row>
    <row r="7" spans="1:8" ht="15.75" customHeight="1" x14ac:dyDescent="0.25">
      <c r="A7" s="9" t="s">
        <v>10</v>
      </c>
      <c r="B7" s="2" t="s">
        <v>148</v>
      </c>
      <c r="C7" s="11">
        <v>34</v>
      </c>
      <c r="D7" s="11">
        <v>21</v>
      </c>
      <c r="E7" s="11">
        <v>3</v>
      </c>
      <c r="F7" s="11">
        <v>3</v>
      </c>
      <c r="G7" s="12">
        <v>14</v>
      </c>
    </row>
    <row r="8" spans="1:8" x14ac:dyDescent="0.25">
      <c r="A8" s="170" t="s">
        <v>14</v>
      </c>
      <c r="B8" s="171"/>
      <c r="C8" s="32">
        <v>1200</v>
      </c>
      <c r="D8" s="32">
        <v>673</v>
      </c>
      <c r="E8" s="32">
        <v>145</v>
      </c>
      <c r="F8" s="32">
        <v>77</v>
      </c>
      <c r="G8" s="33">
        <v>245</v>
      </c>
    </row>
    <row r="9" spans="1:8" x14ac:dyDescent="0.25">
      <c r="A9" s="9" t="s">
        <v>12</v>
      </c>
      <c r="B9" s="2" t="s">
        <v>149</v>
      </c>
      <c r="C9" s="11">
        <v>104</v>
      </c>
      <c r="D9" s="11">
        <v>54</v>
      </c>
      <c r="E9" s="11">
        <v>6</v>
      </c>
      <c r="F9" s="11">
        <v>7</v>
      </c>
      <c r="G9" s="118">
        <v>24</v>
      </c>
    </row>
    <row r="10" spans="1:8" x14ac:dyDescent="0.25">
      <c r="A10" s="9" t="s">
        <v>15</v>
      </c>
      <c r="B10" s="2" t="s">
        <v>150</v>
      </c>
      <c r="C10" s="11">
        <v>210</v>
      </c>
      <c r="D10" s="11">
        <v>129</v>
      </c>
      <c r="E10" s="11">
        <v>20</v>
      </c>
      <c r="F10" s="11">
        <v>18</v>
      </c>
      <c r="G10" s="118">
        <v>41</v>
      </c>
    </row>
    <row r="11" spans="1:8" x14ac:dyDescent="0.25">
      <c r="A11" s="9" t="s">
        <v>16</v>
      </c>
      <c r="B11" s="2" t="s">
        <v>147</v>
      </c>
      <c r="C11" s="11">
        <v>282</v>
      </c>
      <c r="D11" s="11">
        <v>167</v>
      </c>
      <c r="E11" s="11">
        <v>37</v>
      </c>
      <c r="F11" s="11">
        <v>10</v>
      </c>
      <c r="G11" s="118">
        <v>47</v>
      </c>
    </row>
    <row r="12" spans="1:8" x14ac:dyDescent="0.25">
      <c r="A12" s="9" t="s">
        <v>18</v>
      </c>
      <c r="B12" s="2" t="s">
        <v>151</v>
      </c>
      <c r="C12" s="11">
        <v>79</v>
      </c>
      <c r="D12" s="11">
        <v>40</v>
      </c>
      <c r="E12" s="11">
        <v>6</v>
      </c>
      <c r="F12" s="11">
        <v>5</v>
      </c>
      <c r="G12" s="118">
        <v>19</v>
      </c>
    </row>
    <row r="13" spans="1:8" x14ac:dyDescent="0.25">
      <c r="A13" s="9" t="s">
        <v>20</v>
      </c>
      <c r="B13" s="2" t="s">
        <v>152</v>
      </c>
      <c r="C13" s="11">
        <v>134</v>
      </c>
      <c r="D13" s="11">
        <v>76</v>
      </c>
      <c r="E13" s="11">
        <v>18</v>
      </c>
      <c r="F13" s="11">
        <v>5</v>
      </c>
      <c r="G13" s="118">
        <v>33</v>
      </c>
    </row>
    <row r="14" spans="1:8" x14ac:dyDescent="0.25">
      <c r="A14" s="9" t="s">
        <v>22</v>
      </c>
      <c r="B14" s="2" t="s">
        <v>148</v>
      </c>
      <c r="C14" s="11">
        <v>86</v>
      </c>
      <c r="D14" s="11">
        <v>45</v>
      </c>
      <c r="E14" s="11">
        <v>12</v>
      </c>
      <c r="F14" s="11">
        <v>6</v>
      </c>
      <c r="G14" s="118">
        <v>16</v>
      </c>
      <c r="H14" s="143"/>
    </row>
    <row r="15" spans="1:8" x14ac:dyDescent="0.25">
      <c r="A15" s="9" t="s">
        <v>24</v>
      </c>
      <c r="B15" s="2" t="s">
        <v>153</v>
      </c>
      <c r="C15" s="11">
        <v>85</v>
      </c>
      <c r="D15" s="11">
        <v>48</v>
      </c>
      <c r="E15" s="11">
        <v>16</v>
      </c>
      <c r="F15" s="11">
        <v>12</v>
      </c>
      <c r="G15" s="118">
        <v>11</v>
      </c>
    </row>
    <row r="16" spans="1:8" ht="15.75" customHeight="1" x14ac:dyDescent="0.25">
      <c r="A16" s="9" t="s">
        <v>26</v>
      </c>
      <c r="B16" s="2" t="s">
        <v>154</v>
      </c>
      <c r="C16" s="11">
        <v>146</v>
      </c>
      <c r="D16" s="11">
        <v>76</v>
      </c>
      <c r="E16" s="11">
        <v>24</v>
      </c>
      <c r="F16" s="11">
        <v>7</v>
      </c>
      <c r="G16" s="118">
        <v>32</v>
      </c>
    </row>
    <row r="17" spans="1:7" ht="16.5" thickBot="1" x14ac:dyDescent="0.3">
      <c r="A17" s="16" t="s">
        <v>28</v>
      </c>
      <c r="B17" s="4" t="s">
        <v>155</v>
      </c>
      <c r="C17" s="17">
        <v>74</v>
      </c>
      <c r="D17" s="17">
        <v>38</v>
      </c>
      <c r="E17" s="11">
        <v>6</v>
      </c>
      <c r="F17" s="17">
        <v>7</v>
      </c>
      <c r="G17" s="118">
        <v>22</v>
      </c>
    </row>
    <row r="18" spans="1:7" x14ac:dyDescent="0.25">
      <c r="C18" s="89"/>
      <c r="D18" s="89"/>
      <c r="E18" s="89"/>
      <c r="F18" s="89"/>
      <c r="G18" s="89"/>
    </row>
    <row r="19" spans="1:7" x14ac:dyDescent="0.25">
      <c r="C19" s="70"/>
      <c r="D19" s="70"/>
      <c r="E19" s="70"/>
      <c r="F19" s="100"/>
      <c r="G19" s="70"/>
    </row>
    <row r="20" spans="1:7" x14ac:dyDescent="0.25">
      <c r="C20" s="70"/>
      <c r="D20" s="70"/>
      <c r="E20" s="70"/>
      <c r="F20" s="70"/>
      <c r="G20" s="70"/>
    </row>
    <row r="21" spans="1:7" x14ac:dyDescent="0.25">
      <c r="C21" s="70"/>
      <c r="D21" s="70"/>
      <c r="E21" s="70"/>
      <c r="F21" s="70"/>
      <c r="G21" s="70"/>
    </row>
    <row r="22" spans="1:7" x14ac:dyDescent="0.25">
      <c r="C22" s="70"/>
      <c r="D22" s="70"/>
      <c r="E22" s="70"/>
      <c r="F22" s="70"/>
      <c r="G22" s="70"/>
    </row>
    <row r="23" spans="1:7" x14ac:dyDescent="0.25">
      <c r="C23" s="70"/>
      <c r="D23" s="70"/>
      <c r="E23" s="70"/>
      <c r="F23" s="70"/>
      <c r="G23" s="70"/>
    </row>
    <row r="24" spans="1:7" x14ac:dyDescent="0.25">
      <c r="C24" s="70"/>
      <c r="D24" s="70"/>
      <c r="E24" s="70"/>
      <c r="F24" s="70"/>
      <c r="G24" s="70"/>
    </row>
    <row r="25" spans="1:7" x14ac:dyDescent="0.25">
      <c r="C25" s="70"/>
      <c r="D25" s="70"/>
      <c r="E25" s="70"/>
      <c r="F25" s="70"/>
      <c r="G25" s="70"/>
    </row>
    <row r="26" spans="1:7" x14ac:dyDescent="0.25">
      <c r="C26" s="70"/>
      <c r="D26" s="70"/>
      <c r="E26" s="70"/>
      <c r="F26" s="70"/>
      <c r="G26" s="70"/>
    </row>
  </sheetData>
  <mergeCells count="9">
    <mergeCell ref="F2:F3"/>
    <mergeCell ref="G2:G3"/>
    <mergeCell ref="A8:B8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6"/>
  <sheetViews>
    <sheetView workbookViewId="0">
      <selection activeCell="C4" sqref="C4:G5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7" ht="16.5" thickBot="1" x14ac:dyDescent="0.3">
      <c r="A1" s="25" t="s">
        <v>246</v>
      </c>
    </row>
    <row r="2" spans="1:7" ht="48.75" customHeight="1" x14ac:dyDescent="0.25">
      <c r="A2" s="194" t="s">
        <v>0</v>
      </c>
      <c r="B2" s="196" t="s">
        <v>1</v>
      </c>
      <c r="C2" s="193" t="s">
        <v>242</v>
      </c>
      <c r="D2" s="193"/>
      <c r="E2" s="166" t="s">
        <v>2</v>
      </c>
      <c r="F2" s="166" t="s">
        <v>240</v>
      </c>
      <c r="G2" s="187" t="s">
        <v>3</v>
      </c>
    </row>
    <row r="3" spans="1:7" ht="16.5" thickBot="1" x14ac:dyDescent="0.3">
      <c r="A3" s="195"/>
      <c r="B3" s="197"/>
      <c r="C3" s="29" t="s">
        <v>4</v>
      </c>
      <c r="D3" s="29" t="s">
        <v>5</v>
      </c>
      <c r="E3" s="167"/>
      <c r="F3" s="167"/>
      <c r="G3" s="188"/>
    </row>
    <row r="4" spans="1:7" x14ac:dyDescent="0.25">
      <c r="A4" s="191" t="s">
        <v>156</v>
      </c>
      <c r="B4" s="192"/>
      <c r="C4" s="34">
        <v>2065</v>
      </c>
      <c r="D4" s="34">
        <v>1031</v>
      </c>
      <c r="E4" s="34">
        <v>138</v>
      </c>
      <c r="F4" s="34">
        <v>32</v>
      </c>
      <c r="G4" s="35">
        <v>732</v>
      </c>
    </row>
    <row r="5" spans="1:7" x14ac:dyDescent="0.25">
      <c r="A5" s="189" t="s">
        <v>14</v>
      </c>
      <c r="B5" s="190"/>
      <c r="C5" s="32">
        <v>2065</v>
      </c>
      <c r="D5" s="32">
        <v>1031</v>
      </c>
      <c r="E5" s="32">
        <v>138</v>
      </c>
      <c r="F5" s="32">
        <v>32</v>
      </c>
      <c r="G5" s="33">
        <v>732</v>
      </c>
    </row>
    <row r="6" spans="1:7" x14ac:dyDescent="0.25">
      <c r="A6" s="19" t="s">
        <v>8</v>
      </c>
      <c r="B6" s="20" t="s">
        <v>157</v>
      </c>
      <c r="C6" s="111">
        <v>215</v>
      </c>
      <c r="D6" s="111">
        <v>124</v>
      </c>
      <c r="E6" s="111">
        <v>11</v>
      </c>
      <c r="F6" s="111">
        <v>4</v>
      </c>
      <c r="G6" s="112">
        <v>73</v>
      </c>
    </row>
    <row r="7" spans="1:7" x14ac:dyDescent="0.25">
      <c r="A7" s="19" t="s">
        <v>10</v>
      </c>
      <c r="B7" s="20" t="s">
        <v>243</v>
      </c>
      <c r="C7" s="111">
        <v>248</v>
      </c>
      <c r="D7" s="111">
        <v>128</v>
      </c>
      <c r="E7" s="111">
        <v>19</v>
      </c>
      <c r="F7" s="111">
        <v>2</v>
      </c>
      <c r="G7" s="112">
        <v>107</v>
      </c>
    </row>
    <row r="8" spans="1:7" x14ac:dyDescent="0.25">
      <c r="A8" s="19" t="s">
        <v>12</v>
      </c>
      <c r="B8" s="20" t="s">
        <v>158</v>
      </c>
      <c r="C8" s="111">
        <v>218</v>
      </c>
      <c r="D8" s="111">
        <v>96</v>
      </c>
      <c r="E8" s="111">
        <v>25</v>
      </c>
      <c r="F8" s="111">
        <v>4</v>
      </c>
      <c r="G8" s="112">
        <v>81</v>
      </c>
    </row>
    <row r="9" spans="1:7" x14ac:dyDescent="0.25">
      <c r="A9" s="19" t="s">
        <v>15</v>
      </c>
      <c r="B9" s="20" t="s">
        <v>159</v>
      </c>
      <c r="C9" s="111">
        <v>133</v>
      </c>
      <c r="D9" s="111">
        <v>71</v>
      </c>
      <c r="E9" s="111">
        <v>5</v>
      </c>
      <c r="F9" s="111">
        <v>1</v>
      </c>
      <c r="G9" s="112">
        <v>60</v>
      </c>
    </row>
    <row r="10" spans="1:7" x14ac:dyDescent="0.25">
      <c r="A10" s="19" t="s">
        <v>16</v>
      </c>
      <c r="B10" s="20" t="s">
        <v>160</v>
      </c>
      <c r="C10" s="111">
        <v>575</v>
      </c>
      <c r="D10" s="111">
        <v>276</v>
      </c>
      <c r="E10" s="111">
        <v>43</v>
      </c>
      <c r="F10" s="111">
        <v>7</v>
      </c>
      <c r="G10" s="113">
        <v>181</v>
      </c>
    </row>
    <row r="11" spans="1:7" x14ac:dyDescent="0.25">
      <c r="A11" s="19" t="s">
        <v>18</v>
      </c>
      <c r="B11" s="20" t="s">
        <v>161</v>
      </c>
      <c r="C11" s="111">
        <v>555</v>
      </c>
      <c r="D11" s="111">
        <v>279</v>
      </c>
      <c r="E11" s="111">
        <v>31</v>
      </c>
      <c r="F11" s="111">
        <v>14</v>
      </c>
      <c r="G11" s="112">
        <v>184</v>
      </c>
    </row>
    <row r="12" spans="1:7" ht="16.5" thickBot="1" x14ac:dyDescent="0.3">
      <c r="A12" s="21" t="s">
        <v>20</v>
      </c>
      <c r="B12" s="22" t="s">
        <v>162</v>
      </c>
      <c r="C12" s="114">
        <v>121</v>
      </c>
      <c r="D12" s="114">
        <v>57</v>
      </c>
      <c r="E12" s="114">
        <v>4</v>
      </c>
      <c r="F12" s="114">
        <v>0</v>
      </c>
      <c r="G12" s="115">
        <v>46</v>
      </c>
    </row>
    <row r="13" spans="1:7" x14ac:dyDescent="0.25">
      <c r="C13" s="116"/>
      <c r="D13" s="116"/>
      <c r="E13" s="116"/>
      <c r="F13" s="116"/>
      <c r="G13" s="116"/>
    </row>
    <row r="14" spans="1:7" x14ac:dyDescent="0.25">
      <c r="C14" s="70"/>
      <c r="D14" s="70"/>
      <c r="E14" s="70"/>
      <c r="F14" s="70"/>
      <c r="G14" s="70"/>
    </row>
    <row r="15" spans="1:7" x14ac:dyDescent="0.25">
      <c r="C15" s="70"/>
      <c r="D15" s="70"/>
      <c r="E15" s="70"/>
      <c r="F15" s="70"/>
      <c r="G15" s="70"/>
    </row>
    <row r="16" spans="1:7" x14ac:dyDescent="0.25">
      <c r="C16" s="70"/>
      <c r="D16" s="70"/>
      <c r="E16" s="70"/>
      <c r="F16" s="70"/>
      <c r="G16" s="70"/>
    </row>
    <row r="17" spans="3:7" x14ac:dyDescent="0.25">
      <c r="C17" s="70"/>
      <c r="D17" s="70"/>
      <c r="E17" s="70"/>
      <c r="F17" s="70"/>
      <c r="G17" s="70"/>
    </row>
    <row r="18" spans="3:7" x14ac:dyDescent="0.25">
      <c r="C18" s="70"/>
      <c r="D18" s="70"/>
      <c r="E18" s="70"/>
      <c r="F18" s="70"/>
      <c r="G18" s="70"/>
    </row>
    <row r="19" spans="3:7" x14ac:dyDescent="0.25">
      <c r="C19" s="70"/>
      <c r="D19" s="70"/>
      <c r="E19" s="70"/>
      <c r="F19" s="70"/>
      <c r="G19" s="70"/>
    </row>
    <row r="20" spans="3:7" x14ac:dyDescent="0.25">
      <c r="C20" s="70"/>
      <c r="D20" s="70"/>
      <c r="E20" s="70"/>
      <c r="F20" s="70"/>
      <c r="G20" s="70"/>
    </row>
    <row r="21" spans="3:7" x14ac:dyDescent="0.25">
      <c r="C21" s="70"/>
      <c r="D21" s="70"/>
      <c r="E21" s="70"/>
      <c r="F21" s="70"/>
      <c r="G21" s="70"/>
    </row>
    <row r="22" spans="3:7" x14ac:dyDescent="0.25">
      <c r="C22" s="70"/>
      <c r="D22" s="70"/>
      <c r="E22" s="70"/>
      <c r="F22" s="70"/>
      <c r="G22" s="70"/>
    </row>
    <row r="23" spans="3:7" x14ac:dyDescent="0.25">
      <c r="C23" s="70"/>
      <c r="D23" s="70"/>
      <c r="E23" s="70"/>
      <c r="F23" s="70"/>
      <c r="G23" s="70"/>
    </row>
    <row r="24" spans="3:7" x14ac:dyDescent="0.25">
      <c r="C24" s="70"/>
      <c r="D24" s="70"/>
      <c r="E24" s="70"/>
      <c r="F24" s="70"/>
      <c r="G24" s="70"/>
    </row>
    <row r="25" spans="3:7" x14ac:dyDescent="0.25">
      <c r="C25" s="70"/>
      <c r="D25" s="70"/>
      <c r="E25" s="70"/>
      <c r="F25" s="70"/>
      <c r="G25" s="70"/>
    </row>
    <row r="26" spans="3:7" x14ac:dyDescent="0.25">
      <c r="C26" s="70"/>
      <c r="D26" s="70"/>
      <c r="E26" s="70"/>
      <c r="F26" s="70"/>
      <c r="G26" s="70"/>
    </row>
  </sheetData>
  <mergeCells count="8">
    <mergeCell ref="F2:F3"/>
    <mergeCell ref="G2:G3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1"/>
  <sheetViews>
    <sheetView workbookViewId="0">
      <selection activeCell="L20" sqref="L20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9" ht="16.5" thickBot="1" x14ac:dyDescent="0.3">
      <c r="A1" s="25" t="s">
        <v>246</v>
      </c>
    </row>
    <row r="2" spans="1:9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3</v>
      </c>
    </row>
    <row r="3" spans="1:9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9" x14ac:dyDescent="0.25">
      <c r="A4" s="172" t="s">
        <v>163</v>
      </c>
      <c r="B4" s="186"/>
      <c r="C4" s="34">
        <v>1016</v>
      </c>
      <c r="D4" s="34">
        <v>548</v>
      </c>
      <c r="E4" s="34">
        <v>58</v>
      </c>
      <c r="F4" s="34">
        <v>8</v>
      </c>
      <c r="G4" s="35">
        <v>324</v>
      </c>
    </row>
    <row r="5" spans="1:9" x14ac:dyDescent="0.25">
      <c r="A5" s="170" t="s">
        <v>14</v>
      </c>
      <c r="B5" s="180"/>
      <c r="C5" s="32">
        <v>1016</v>
      </c>
      <c r="D5" s="32">
        <v>548</v>
      </c>
      <c r="E5" s="32">
        <v>58</v>
      </c>
      <c r="F5" s="32">
        <v>8</v>
      </c>
      <c r="G5" s="33">
        <v>324</v>
      </c>
    </row>
    <row r="6" spans="1:9" x14ac:dyDescent="0.25">
      <c r="A6" s="9" t="s">
        <v>8</v>
      </c>
      <c r="B6" s="10" t="s">
        <v>164</v>
      </c>
      <c r="C6" s="106">
        <v>153</v>
      </c>
      <c r="D6" s="106">
        <v>89</v>
      </c>
      <c r="E6" s="106">
        <v>7</v>
      </c>
      <c r="F6" s="106">
        <v>1</v>
      </c>
      <c r="G6" s="107">
        <v>55</v>
      </c>
    </row>
    <row r="7" spans="1:9" x14ac:dyDescent="0.25">
      <c r="A7" s="9" t="s">
        <v>10</v>
      </c>
      <c r="B7" s="10" t="s">
        <v>165</v>
      </c>
      <c r="C7" s="106">
        <v>105</v>
      </c>
      <c r="D7" s="106">
        <v>47</v>
      </c>
      <c r="E7" s="106">
        <v>6</v>
      </c>
      <c r="F7" s="106">
        <v>0</v>
      </c>
      <c r="G7" s="107">
        <v>32</v>
      </c>
      <c r="H7" s="153"/>
      <c r="I7" s="145"/>
    </row>
    <row r="8" spans="1:9" x14ac:dyDescent="0.25">
      <c r="A8" s="9" t="s">
        <v>12</v>
      </c>
      <c r="B8" s="10" t="s">
        <v>166</v>
      </c>
      <c r="C8" s="106">
        <v>128</v>
      </c>
      <c r="D8" s="106">
        <v>67</v>
      </c>
      <c r="E8" s="106">
        <v>7</v>
      </c>
      <c r="F8" s="106">
        <v>0</v>
      </c>
      <c r="G8" s="107">
        <v>42</v>
      </c>
      <c r="H8" s="153"/>
      <c r="I8" s="145"/>
    </row>
    <row r="9" spans="1:9" x14ac:dyDescent="0.25">
      <c r="A9" s="9" t="s">
        <v>15</v>
      </c>
      <c r="B9" s="10" t="s">
        <v>167</v>
      </c>
      <c r="C9" s="106">
        <v>382</v>
      </c>
      <c r="D9" s="106">
        <v>208</v>
      </c>
      <c r="E9" s="106">
        <v>22</v>
      </c>
      <c r="F9" s="106">
        <v>4</v>
      </c>
      <c r="G9" s="107">
        <v>110</v>
      </c>
    </row>
    <row r="10" spans="1:9" x14ac:dyDescent="0.25">
      <c r="A10" s="9" t="s">
        <v>16</v>
      </c>
      <c r="B10" s="10" t="s">
        <v>168</v>
      </c>
      <c r="C10" s="106">
        <v>46</v>
      </c>
      <c r="D10" s="106">
        <v>26</v>
      </c>
      <c r="E10" s="106">
        <v>1</v>
      </c>
      <c r="F10" s="106">
        <v>0</v>
      </c>
      <c r="G10" s="107">
        <v>16</v>
      </c>
    </row>
    <row r="11" spans="1:9" x14ac:dyDescent="0.25">
      <c r="A11" s="9" t="s">
        <v>18</v>
      </c>
      <c r="B11" s="10" t="s">
        <v>169</v>
      </c>
      <c r="C11" s="106">
        <v>126</v>
      </c>
      <c r="D11" s="106">
        <v>64</v>
      </c>
      <c r="E11" s="106">
        <v>9</v>
      </c>
      <c r="F11" s="106">
        <v>3</v>
      </c>
      <c r="G11" s="107">
        <v>44</v>
      </c>
    </row>
    <row r="12" spans="1:9" ht="16.5" thickBot="1" x14ac:dyDescent="0.3">
      <c r="A12" s="16" t="s">
        <v>20</v>
      </c>
      <c r="B12" s="18" t="s">
        <v>170</v>
      </c>
      <c r="C12" s="106">
        <v>76</v>
      </c>
      <c r="D12" s="106">
        <v>47</v>
      </c>
      <c r="E12" s="106">
        <v>6</v>
      </c>
      <c r="F12" s="108">
        <v>0</v>
      </c>
      <c r="G12" s="109">
        <v>25</v>
      </c>
    </row>
    <row r="13" spans="1:9" x14ac:dyDescent="0.25">
      <c r="C13" s="110"/>
      <c r="D13" s="110"/>
      <c r="E13" s="110"/>
      <c r="F13" s="110"/>
      <c r="G13" s="110"/>
    </row>
    <row r="14" spans="1:9" x14ac:dyDescent="0.25">
      <c r="C14" s="70"/>
      <c r="D14" s="70"/>
      <c r="E14" s="70"/>
      <c r="F14" s="70"/>
      <c r="G14" s="70"/>
    </row>
    <row r="15" spans="1:9" x14ac:dyDescent="0.25">
      <c r="C15" s="70"/>
      <c r="D15" s="70"/>
      <c r="E15" s="70"/>
      <c r="F15" s="70"/>
      <c r="G15" s="70"/>
    </row>
    <row r="16" spans="1:9" x14ac:dyDescent="0.25">
      <c r="C16" s="70"/>
      <c r="D16" s="70"/>
      <c r="E16" s="70"/>
      <c r="F16" s="70"/>
      <c r="G16" s="70"/>
    </row>
    <row r="17" spans="3:7" x14ac:dyDescent="0.25">
      <c r="C17" s="70"/>
      <c r="D17" s="70"/>
      <c r="E17" s="70"/>
      <c r="F17" s="70"/>
      <c r="G17" s="70"/>
    </row>
    <row r="18" spans="3:7" x14ac:dyDescent="0.25">
      <c r="C18" s="70"/>
      <c r="D18" s="70"/>
      <c r="E18" s="70"/>
      <c r="F18" s="70"/>
      <c r="G18" s="70"/>
    </row>
    <row r="19" spans="3:7" x14ac:dyDescent="0.25">
      <c r="C19" s="70"/>
      <c r="D19" s="70"/>
      <c r="E19" s="70"/>
      <c r="F19" s="70"/>
      <c r="G19" s="70"/>
    </row>
    <row r="20" spans="3:7" x14ac:dyDescent="0.25">
      <c r="C20" s="70"/>
      <c r="D20" s="70"/>
      <c r="E20" s="70"/>
      <c r="F20" s="70"/>
      <c r="G20" s="70"/>
    </row>
    <row r="21" spans="3:7" x14ac:dyDescent="0.25">
      <c r="C21" s="70"/>
      <c r="D21" s="70"/>
      <c r="E21" s="70"/>
      <c r="F21" s="70"/>
      <c r="G21" s="70"/>
    </row>
    <row r="22" spans="3:7" x14ac:dyDescent="0.25">
      <c r="C22" s="70"/>
      <c r="D22" s="70"/>
      <c r="E22" s="70"/>
      <c r="F22" s="70"/>
      <c r="G22" s="70"/>
    </row>
    <row r="23" spans="3:7" x14ac:dyDescent="0.25">
      <c r="C23" s="70"/>
      <c r="D23" s="70"/>
      <c r="E23" s="70"/>
      <c r="F23" s="70"/>
      <c r="G23" s="70"/>
    </row>
    <row r="24" spans="3:7" x14ac:dyDescent="0.25">
      <c r="C24" s="70"/>
      <c r="D24" s="70"/>
      <c r="E24" s="70"/>
      <c r="F24" s="70"/>
      <c r="G24" s="70"/>
    </row>
    <row r="25" spans="3:7" x14ac:dyDescent="0.25">
      <c r="C25" s="70"/>
      <c r="D25" s="70"/>
      <c r="E25" s="70"/>
      <c r="F25" s="70"/>
      <c r="G25" s="70"/>
    </row>
    <row r="26" spans="3:7" x14ac:dyDescent="0.25">
      <c r="C26" s="70"/>
      <c r="D26" s="70"/>
      <c r="E26" s="70"/>
      <c r="F26" s="70"/>
      <c r="G26" s="70"/>
    </row>
    <row r="31" spans="3:7" x14ac:dyDescent="0.25">
      <c r="E31" s="145"/>
    </row>
  </sheetData>
  <mergeCells count="8">
    <mergeCell ref="F2:F3"/>
    <mergeCell ref="G2:G3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6"/>
  <sheetViews>
    <sheetView workbookViewId="0">
      <selection activeCell="C7" sqref="C7:G7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8" ht="16.5" thickBot="1" x14ac:dyDescent="0.3">
      <c r="A1" s="25" t="s">
        <v>246</v>
      </c>
    </row>
    <row r="2" spans="1:8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3</v>
      </c>
    </row>
    <row r="3" spans="1:8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8" x14ac:dyDescent="0.25">
      <c r="A4" s="172" t="s">
        <v>171</v>
      </c>
      <c r="B4" s="186"/>
      <c r="C4" s="34">
        <v>2814</v>
      </c>
      <c r="D4" s="34">
        <v>1452</v>
      </c>
      <c r="E4" s="34">
        <v>285</v>
      </c>
      <c r="F4" s="34">
        <v>30</v>
      </c>
      <c r="G4" s="35">
        <v>728</v>
      </c>
    </row>
    <row r="5" spans="1:8" x14ac:dyDescent="0.25">
      <c r="A5" s="170" t="s">
        <v>7</v>
      </c>
      <c r="B5" s="180"/>
      <c r="C5" s="32">
        <v>1214</v>
      </c>
      <c r="D5" s="32">
        <v>640</v>
      </c>
      <c r="E5" s="32">
        <v>106</v>
      </c>
      <c r="F5" s="32">
        <v>11</v>
      </c>
      <c r="G5" s="33">
        <v>322</v>
      </c>
    </row>
    <row r="6" spans="1:8" x14ac:dyDescent="0.25">
      <c r="A6" s="9" t="s">
        <v>8</v>
      </c>
      <c r="B6" s="10" t="s">
        <v>172</v>
      </c>
      <c r="C6" s="1">
        <v>1214</v>
      </c>
      <c r="D6" s="11">
        <v>640</v>
      </c>
      <c r="E6" s="101">
        <v>106</v>
      </c>
      <c r="F6" s="11">
        <v>11</v>
      </c>
      <c r="G6" s="12">
        <v>322</v>
      </c>
    </row>
    <row r="7" spans="1:8" x14ac:dyDescent="0.25">
      <c r="A7" s="170" t="s">
        <v>14</v>
      </c>
      <c r="B7" s="180"/>
      <c r="C7" s="32">
        <v>1600</v>
      </c>
      <c r="D7" s="32">
        <v>812</v>
      </c>
      <c r="E7" s="50">
        <v>179</v>
      </c>
      <c r="F7" s="32">
        <v>19</v>
      </c>
      <c r="G7" s="33">
        <v>406</v>
      </c>
    </row>
    <row r="8" spans="1:8" x14ac:dyDescent="0.25">
      <c r="A8" s="9" t="s">
        <v>10</v>
      </c>
      <c r="B8" s="10" t="s">
        <v>173</v>
      </c>
      <c r="C8" s="11">
        <v>91</v>
      </c>
      <c r="D8" s="11">
        <v>55</v>
      </c>
      <c r="E8" s="101">
        <v>11</v>
      </c>
      <c r="F8" s="11">
        <v>1</v>
      </c>
      <c r="G8" s="12">
        <v>26</v>
      </c>
    </row>
    <row r="9" spans="1:8" x14ac:dyDescent="0.25">
      <c r="A9" s="9" t="s">
        <v>12</v>
      </c>
      <c r="B9" s="10" t="s">
        <v>174</v>
      </c>
      <c r="C9" s="11">
        <v>96</v>
      </c>
      <c r="D9" s="11">
        <v>46</v>
      </c>
      <c r="E9" s="101">
        <v>13</v>
      </c>
      <c r="F9" s="11">
        <v>1</v>
      </c>
      <c r="G9" s="12">
        <v>18</v>
      </c>
    </row>
    <row r="10" spans="1:8" x14ac:dyDescent="0.25">
      <c r="A10" s="9" t="s">
        <v>15</v>
      </c>
      <c r="B10" s="10" t="s">
        <v>175</v>
      </c>
      <c r="C10" s="11">
        <v>161</v>
      </c>
      <c r="D10" s="11">
        <v>78</v>
      </c>
      <c r="E10" s="101">
        <v>19</v>
      </c>
      <c r="F10" s="11">
        <v>3</v>
      </c>
      <c r="G10" s="12">
        <v>32</v>
      </c>
    </row>
    <row r="11" spans="1:8" x14ac:dyDescent="0.25">
      <c r="A11" s="9" t="s">
        <v>16</v>
      </c>
      <c r="B11" s="10" t="s">
        <v>176</v>
      </c>
      <c r="C11" s="11">
        <v>201</v>
      </c>
      <c r="D11" s="11">
        <v>101</v>
      </c>
      <c r="E11" s="101">
        <v>24</v>
      </c>
      <c r="F11" s="11">
        <v>0</v>
      </c>
      <c r="G11" s="12">
        <v>34</v>
      </c>
    </row>
    <row r="12" spans="1:8" x14ac:dyDescent="0.25">
      <c r="A12" s="9" t="s">
        <v>18</v>
      </c>
      <c r="B12" s="10" t="s">
        <v>177</v>
      </c>
      <c r="C12" s="11">
        <v>187</v>
      </c>
      <c r="D12" s="11">
        <v>91</v>
      </c>
      <c r="E12" s="101">
        <v>24</v>
      </c>
      <c r="F12" s="11">
        <v>4</v>
      </c>
      <c r="G12" s="12">
        <v>44</v>
      </c>
    </row>
    <row r="13" spans="1:8" x14ac:dyDescent="0.25">
      <c r="A13" s="9" t="s">
        <v>20</v>
      </c>
      <c r="B13" s="10" t="s">
        <v>178</v>
      </c>
      <c r="C13" s="11">
        <v>78</v>
      </c>
      <c r="D13" s="11">
        <v>36</v>
      </c>
      <c r="E13" s="101">
        <v>9</v>
      </c>
      <c r="F13" s="11">
        <v>0</v>
      </c>
      <c r="G13" s="12">
        <v>12</v>
      </c>
    </row>
    <row r="14" spans="1:8" x14ac:dyDescent="0.25">
      <c r="A14" s="9" t="s">
        <v>22</v>
      </c>
      <c r="B14" s="10" t="s">
        <v>179</v>
      </c>
      <c r="C14" s="11">
        <v>187</v>
      </c>
      <c r="D14" s="11">
        <v>92</v>
      </c>
      <c r="E14" s="101">
        <v>25</v>
      </c>
      <c r="F14" s="11">
        <v>7</v>
      </c>
      <c r="G14" s="12">
        <v>59</v>
      </c>
    </row>
    <row r="15" spans="1:8" ht="15.75" customHeight="1" x14ac:dyDescent="0.25">
      <c r="A15" s="9" t="s">
        <v>24</v>
      </c>
      <c r="B15" s="10" t="s">
        <v>172</v>
      </c>
      <c r="C15" s="11">
        <v>324</v>
      </c>
      <c r="D15" s="11">
        <v>185</v>
      </c>
      <c r="E15" s="101">
        <v>22</v>
      </c>
      <c r="F15" s="11">
        <v>2</v>
      </c>
      <c r="G15" s="12">
        <v>95</v>
      </c>
    </row>
    <row r="16" spans="1:8" x14ac:dyDescent="0.25">
      <c r="A16" s="9" t="s">
        <v>26</v>
      </c>
      <c r="B16" s="10" t="s">
        <v>180</v>
      </c>
      <c r="C16" s="11">
        <v>126</v>
      </c>
      <c r="D16" s="11">
        <v>66</v>
      </c>
      <c r="E16" s="101">
        <v>16</v>
      </c>
      <c r="F16" s="11">
        <v>1</v>
      </c>
      <c r="G16" s="12">
        <v>47</v>
      </c>
      <c r="H16" s="142"/>
    </row>
    <row r="17" spans="1:7" ht="16.5" thickBot="1" x14ac:dyDescent="0.3">
      <c r="A17" s="16" t="s">
        <v>28</v>
      </c>
      <c r="B17" s="18" t="s">
        <v>181</v>
      </c>
      <c r="C17" s="11">
        <v>149</v>
      </c>
      <c r="D17" s="17">
        <v>62</v>
      </c>
      <c r="E17" s="101">
        <v>16</v>
      </c>
      <c r="F17" s="11">
        <v>0</v>
      </c>
      <c r="G17" s="12">
        <v>39</v>
      </c>
    </row>
    <row r="18" spans="1:7" x14ac:dyDescent="0.25">
      <c r="C18" s="102"/>
      <c r="D18" s="89"/>
      <c r="E18" s="89"/>
      <c r="F18" s="89"/>
      <c r="G18" s="89"/>
    </row>
    <row r="19" spans="1:7" x14ac:dyDescent="0.25">
      <c r="C19" s="103"/>
      <c r="D19" s="103"/>
      <c r="E19" s="91"/>
      <c r="F19" s="91"/>
      <c r="G19" s="104"/>
    </row>
    <row r="20" spans="1:7" x14ac:dyDescent="0.25">
      <c r="C20" s="105"/>
      <c r="D20" s="91"/>
      <c r="E20" s="91"/>
      <c r="F20" s="91"/>
      <c r="G20" s="91"/>
    </row>
    <row r="21" spans="1:7" x14ac:dyDescent="0.25">
      <c r="C21" s="70"/>
      <c r="D21" s="70"/>
      <c r="E21" s="70"/>
      <c r="F21" s="70"/>
      <c r="G21" s="70"/>
    </row>
    <row r="22" spans="1:7" x14ac:dyDescent="0.25">
      <c r="C22" s="70"/>
      <c r="D22" s="70"/>
      <c r="E22" s="70"/>
      <c r="F22" s="70"/>
      <c r="G22" s="70"/>
    </row>
    <row r="23" spans="1:7" x14ac:dyDescent="0.25">
      <c r="C23" s="70"/>
      <c r="D23" s="70"/>
      <c r="E23" s="70"/>
      <c r="F23" s="70"/>
      <c r="G23" s="70"/>
    </row>
    <row r="24" spans="1:7" x14ac:dyDescent="0.25">
      <c r="C24" s="70"/>
      <c r="D24" s="70"/>
      <c r="E24" s="70"/>
      <c r="F24" s="70"/>
      <c r="G24" s="70"/>
    </row>
    <row r="25" spans="1:7" x14ac:dyDescent="0.25">
      <c r="C25" s="70"/>
      <c r="D25" s="70"/>
      <c r="E25" s="70"/>
      <c r="F25" s="70"/>
      <c r="G25" s="70"/>
    </row>
    <row r="26" spans="1:7" x14ac:dyDescent="0.25">
      <c r="C26" s="70"/>
      <c r="D26" s="70"/>
      <c r="E26" s="70"/>
      <c r="F26" s="70"/>
      <c r="G26" s="70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6"/>
  <sheetViews>
    <sheetView workbookViewId="0">
      <selection activeCell="C7" sqref="C7:G7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7" ht="16.5" thickBot="1" x14ac:dyDescent="0.3">
      <c r="A1" s="25" t="s">
        <v>246</v>
      </c>
    </row>
    <row r="2" spans="1:7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3</v>
      </c>
    </row>
    <row r="3" spans="1:7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7" x14ac:dyDescent="0.25">
      <c r="A4" s="172" t="s">
        <v>182</v>
      </c>
      <c r="B4" s="166"/>
      <c r="C4" s="34">
        <v>1675</v>
      </c>
      <c r="D4" s="34">
        <v>829</v>
      </c>
      <c r="E4" s="60">
        <v>176</v>
      </c>
      <c r="F4" s="34">
        <v>35</v>
      </c>
      <c r="G4" s="35">
        <v>509</v>
      </c>
    </row>
    <row r="5" spans="1:7" x14ac:dyDescent="0.25">
      <c r="A5" s="170" t="s">
        <v>7</v>
      </c>
      <c r="B5" s="171"/>
      <c r="C5" s="32">
        <v>512</v>
      </c>
      <c r="D5" s="92">
        <v>256</v>
      </c>
      <c r="E5" s="37">
        <v>60</v>
      </c>
      <c r="F5" s="50">
        <v>11</v>
      </c>
      <c r="G5" s="33">
        <v>135</v>
      </c>
    </row>
    <row r="6" spans="1:7" x14ac:dyDescent="0.25">
      <c r="A6" s="9" t="s">
        <v>8</v>
      </c>
      <c r="B6" s="2" t="s">
        <v>183</v>
      </c>
      <c r="C6" s="93">
        <v>512</v>
      </c>
      <c r="D6" s="93">
        <v>256</v>
      </c>
      <c r="E6" s="93">
        <v>60</v>
      </c>
      <c r="F6" s="93">
        <v>11</v>
      </c>
      <c r="G6" s="72">
        <v>135</v>
      </c>
    </row>
    <row r="7" spans="1:7" x14ac:dyDescent="0.25">
      <c r="A7" s="170" t="s">
        <v>14</v>
      </c>
      <c r="B7" s="171"/>
      <c r="C7" s="32">
        <v>1163</v>
      </c>
      <c r="D7" s="92">
        <v>573</v>
      </c>
      <c r="E7" s="94">
        <v>116</v>
      </c>
      <c r="F7" s="50">
        <v>24</v>
      </c>
      <c r="G7" s="33">
        <v>374</v>
      </c>
    </row>
    <row r="8" spans="1:7" x14ac:dyDescent="0.25">
      <c r="A8" s="9" t="s">
        <v>10</v>
      </c>
      <c r="B8" s="2" t="s">
        <v>184</v>
      </c>
      <c r="C8" s="93">
        <v>185</v>
      </c>
      <c r="D8" s="93">
        <v>89</v>
      </c>
      <c r="E8" s="93">
        <v>19</v>
      </c>
      <c r="F8" s="93">
        <v>2</v>
      </c>
      <c r="G8" s="95">
        <v>56</v>
      </c>
    </row>
    <row r="9" spans="1:7" x14ac:dyDescent="0.25">
      <c r="A9" s="9" t="s">
        <v>12</v>
      </c>
      <c r="B9" s="2" t="s">
        <v>185</v>
      </c>
      <c r="C9" s="93">
        <v>109</v>
      </c>
      <c r="D9" s="93">
        <v>55</v>
      </c>
      <c r="E9" s="93">
        <v>6</v>
      </c>
      <c r="F9" s="93">
        <v>1</v>
      </c>
      <c r="G9" s="95">
        <v>42</v>
      </c>
    </row>
    <row r="10" spans="1:7" x14ac:dyDescent="0.25">
      <c r="A10" s="9" t="s">
        <v>15</v>
      </c>
      <c r="B10" s="2" t="s">
        <v>244</v>
      </c>
      <c r="C10" s="93">
        <v>208</v>
      </c>
      <c r="D10" s="93">
        <v>115</v>
      </c>
      <c r="E10" s="93">
        <v>29</v>
      </c>
      <c r="F10" s="93">
        <v>4</v>
      </c>
      <c r="G10" s="95">
        <v>53</v>
      </c>
    </row>
    <row r="11" spans="1:7" ht="31.5" x14ac:dyDescent="0.25">
      <c r="A11" s="9" t="s">
        <v>16</v>
      </c>
      <c r="B11" s="2" t="s">
        <v>186</v>
      </c>
      <c r="C11" s="93">
        <v>89</v>
      </c>
      <c r="D11" s="93">
        <v>43</v>
      </c>
      <c r="E11" s="93">
        <v>6</v>
      </c>
      <c r="F11" s="93">
        <v>3</v>
      </c>
      <c r="G11" s="95">
        <v>33</v>
      </c>
    </row>
    <row r="12" spans="1:7" x14ac:dyDescent="0.25">
      <c r="A12" s="9" t="s">
        <v>18</v>
      </c>
      <c r="B12" s="2" t="s">
        <v>183</v>
      </c>
      <c r="C12" s="93">
        <v>239</v>
      </c>
      <c r="D12" s="93">
        <v>120</v>
      </c>
      <c r="E12" s="93">
        <v>24</v>
      </c>
      <c r="F12" s="93">
        <v>7</v>
      </c>
      <c r="G12" s="95">
        <v>81</v>
      </c>
    </row>
    <row r="13" spans="1:7" x14ac:dyDescent="0.25">
      <c r="A13" s="9" t="s">
        <v>20</v>
      </c>
      <c r="B13" s="2" t="s">
        <v>187</v>
      </c>
      <c r="C13" s="93">
        <v>125</v>
      </c>
      <c r="D13" s="93">
        <v>53</v>
      </c>
      <c r="E13" s="93">
        <v>12</v>
      </c>
      <c r="F13" s="93">
        <v>3</v>
      </c>
      <c r="G13" s="95">
        <v>36</v>
      </c>
    </row>
    <row r="14" spans="1:7" ht="16.5" thickBot="1" x14ac:dyDescent="0.3">
      <c r="A14" s="16" t="s">
        <v>22</v>
      </c>
      <c r="B14" s="4" t="s">
        <v>188</v>
      </c>
      <c r="C14" s="93">
        <v>208</v>
      </c>
      <c r="D14" s="93">
        <v>98</v>
      </c>
      <c r="E14" s="93">
        <v>20</v>
      </c>
      <c r="F14" s="96">
        <v>4</v>
      </c>
      <c r="G14" s="97">
        <v>73</v>
      </c>
    </row>
    <row r="15" spans="1:7" x14ac:dyDescent="0.25">
      <c r="C15" s="98"/>
      <c r="D15" s="98"/>
      <c r="E15" s="98"/>
      <c r="F15" s="98"/>
      <c r="G15" s="99"/>
    </row>
    <row r="16" spans="1:7" x14ac:dyDescent="0.25">
      <c r="C16" s="100"/>
      <c r="D16" s="100"/>
      <c r="E16" s="100"/>
      <c r="F16" s="100"/>
      <c r="G16" s="100"/>
    </row>
    <row r="17" spans="3:7" x14ac:dyDescent="0.25">
      <c r="C17" s="70"/>
      <c r="D17" s="70"/>
      <c r="E17" s="70"/>
      <c r="F17" s="70"/>
      <c r="G17" s="69"/>
    </row>
    <row r="18" spans="3:7" x14ac:dyDescent="0.25">
      <c r="C18" s="70"/>
      <c r="D18" s="70"/>
      <c r="E18" s="70"/>
      <c r="F18" s="70"/>
      <c r="G18" s="70"/>
    </row>
    <row r="19" spans="3:7" x14ac:dyDescent="0.25">
      <c r="C19" s="70"/>
      <c r="D19" s="70"/>
      <c r="E19" s="70"/>
      <c r="F19" s="70"/>
      <c r="G19" s="70"/>
    </row>
    <row r="20" spans="3:7" x14ac:dyDescent="0.25">
      <c r="C20" s="70"/>
      <c r="D20" s="70"/>
      <c r="E20" s="70"/>
      <c r="F20" s="70"/>
      <c r="G20" s="70"/>
    </row>
    <row r="21" spans="3:7" x14ac:dyDescent="0.25">
      <c r="C21" s="70"/>
      <c r="D21" s="70"/>
      <c r="E21" s="70"/>
      <c r="F21" s="70"/>
      <c r="G21" s="70"/>
    </row>
    <row r="22" spans="3:7" x14ac:dyDescent="0.25">
      <c r="C22" s="70"/>
      <c r="D22" s="70"/>
      <c r="E22" s="70"/>
      <c r="F22" s="70"/>
      <c r="G22" s="70"/>
    </row>
    <row r="23" spans="3:7" x14ac:dyDescent="0.25">
      <c r="C23" s="70"/>
      <c r="D23" s="70"/>
      <c r="E23" s="70"/>
      <c r="F23" s="70"/>
      <c r="G23" s="70"/>
    </row>
    <row r="24" spans="3:7" x14ac:dyDescent="0.25">
      <c r="C24" s="70"/>
      <c r="D24" s="70"/>
      <c r="E24" s="70"/>
      <c r="F24" s="70"/>
      <c r="G24" s="70"/>
    </row>
    <row r="25" spans="3:7" x14ac:dyDescent="0.25">
      <c r="C25" s="70"/>
      <c r="D25" s="70"/>
      <c r="E25" s="70"/>
      <c r="F25" s="70"/>
      <c r="G25" s="70"/>
    </row>
    <row r="26" spans="3:7" x14ac:dyDescent="0.25">
      <c r="C26" s="70"/>
      <c r="D26" s="70"/>
      <c r="E26" s="70"/>
      <c r="F26" s="70"/>
      <c r="G26" s="70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6"/>
  <sheetViews>
    <sheetView workbookViewId="0">
      <selection activeCell="C7" sqref="C7:G7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7" ht="16.5" thickBot="1" x14ac:dyDescent="0.3">
      <c r="A1" s="25" t="s">
        <v>246</v>
      </c>
    </row>
    <row r="2" spans="1:7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3</v>
      </c>
    </row>
    <row r="3" spans="1:7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7" x14ac:dyDescent="0.25">
      <c r="A4" s="172" t="s">
        <v>189</v>
      </c>
      <c r="B4" s="186"/>
      <c r="C4" s="34">
        <v>1412</v>
      </c>
      <c r="D4" s="34">
        <v>717</v>
      </c>
      <c r="E4" s="34">
        <v>146</v>
      </c>
      <c r="F4" s="34">
        <v>63</v>
      </c>
      <c r="G4" s="35">
        <v>421</v>
      </c>
    </row>
    <row r="5" spans="1:7" x14ac:dyDescent="0.25">
      <c r="A5" s="170" t="s">
        <v>7</v>
      </c>
      <c r="B5" s="180"/>
      <c r="C5" s="32">
        <v>417</v>
      </c>
      <c r="D5" s="32">
        <v>211</v>
      </c>
      <c r="E5" s="32">
        <v>59</v>
      </c>
      <c r="F5" s="32">
        <v>31</v>
      </c>
      <c r="G5" s="33">
        <v>125</v>
      </c>
    </row>
    <row r="6" spans="1:7" x14ac:dyDescent="0.25">
      <c r="A6" s="9" t="s">
        <v>8</v>
      </c>
      <c r="B6" s="10" t="s">
        <v>190</v>
      </c>
      <c r="C6" s="11">
        <v>417</v>
      </c>
      <c r="D6" s="11">
        <v>211</v>
      </c>
      <c r="E6" s="11">
        <v>59</v>
      </c>
      <c r="F6" s="11">
        <v>31</v>
      </c>
      <c r="G6" s="12">
        <v>125</v>
      </c>
    </row>
    <row r="7" spans="1:7" x14ac:dyDescent="0.25">
      <c r="A7" s="170" t="s">
        <v>14</v>
      </c>
      <c r="B7" s="180"/>
      <c r="C7" s="32">
        <v>995</v>
      </c>
      <c r="D7" s="32">
        <v>506</v>
      </c>
      <c r="E7" s="32">
        <v>87</v>
      </c>
      <c r="F7" s="87">
        <v>32</v>
      </c>
      <c r="G7" s="33">
        <v>296</v>
      </c>
    </row>
    <row r="8" spans="1:7" x14ac:dyDescent="0.25">
      <c r="A8" s="9" t="s">
        <v>10</v>
      </c>
      <c r="B8" s="10" t="s">
        <v>191</v>
      </c>
      <c r="C8" s="11">
        <v>170</v>
      </c>
      <c r="D8" s="11">
        <v>94</v>
      </c>
      <c r="E8" s="11">
        <v>13</v>
      </c>
      <c r="F8" s="11">
        <v>8</v>
      </c>
      <c r="G8" s="12">
        <v>53</v>
      </c>
    </row>
    <row r="9" spans="1:7" x14ac:dyDescent="0.25">
      <c r="A9" s="9" t="s">
        <v>12</v>
      </c>
      <c r="B9" s="10" t="s">
        <v>192</v>
      </c>
      <c r="C9" s="11">
        <v>93</v>
      </c>
      <c r="D9" s="11">
        <v>47</v>
      </c>
      <c r="E9" s="11">
        <v>4</v>
      </c>
      <c r="F9" s="11">
        <v>3</v>
      </c>
      <c r="G9" s="12">
        <v>30</v>
      </c>
    </row>
    <row r="10" spans="1:7" x14ac:dyDescent="0.25">
      <c r="A10" s="9" t="s">
        <v>15</v>
      </c>
      <c r="B10" s="10" t="s">
        <v>193</v>
      </c>
      <c r="C10" s="11">
        <v>550</v>
      </c>
      <c r="D10" s="11">
        <v>272</v>
      </c>
      <c r="E10" s="11">
        <v>55</v>
      </c>
      <c r="F10" s="11">
        <v>15</v>
      </c>
      <c r="G10" s="12">
        <v>157</v>
      </c>
    </row>
    <row r="11" spans="1:7" x14ac:dyDescent="0.25">
      <c r="A11" s="9" t="s">
        <v>16</v>
      </c>
      <c r="B11" s="10" t="s">
        <v>194</v>
      </c>
      <c r="C11" s="11">
        <v>101</v>
      </c>
      <c r="D11" s="11">
        <v>53</v>
      </c>
      <c r="E11" s="11">
        <v>7</v>
      </c>
      <c r="F11" s="11">
        <v>2</v>
      </c>
      <c r="G11" s="12">
        <v>27</v>
      </c>
    </row>
    <row r="12" spans="1:7" ht="16.5" thickBot="1" x14ac:dyDescent="0.3">
      <c r="A12" s="16" t="s">
        <v>18</v>
      </c>
      <c r="B12" s="18" t="s">
        <v>195</v>
      </c>
      <c r="C12" s="88">
        <v>81</v>
      </c>
      <c r="D12" s="88">
        <v>40</v>
      </c>
      <c r="E12" s="88">
        <v>8</v>
      </c>
      <c r="F12" s="88">
        <v>4</v>
      </c>
      <c r="G12" s="14">
        <v>29</v>
      </c>
    </row>
    <row r="13" spans="1:7" x14ac:dyDescent="0.25">
      <c r="C13" s="89"/>
      <c r="D13" s="89"/>
      <c r="E13" s="89"/>
      <c r="F13" s="89"/>
      <c r="G13" s="89"/>
    </row>
    <row r="14" spans="1:7" x14ac:dyDescent="0.25">
      <c r="C14" s="90"/>
      <c r="D14" s="90"/>
      <c r="E14" s="90"/>
      <c r="F14" s="90"/>
      <c r="G14" s="90"/>
    </row>
    <row r="15" spans="1:7" x14ac:dyDescent="0.25">
      <c r="C15" s="91"/>
      <c r="D15" s="91"/>
      <c r="E15" s="91"/>
      <c r="F15" s="91"/>
      <c r="G15" s="91"/>
    </row>
    <row r="16" spans="1:7" x14ac:dyDescent="0.25">
      <c r="C16" s="70"/>
      <c r="D16" s="70"/>
      <c r="E16" s="70"/>
      <c r="F16" s="70"/>
      <c r="G16" s="70"/>
    </row>
    <row r="17" spans="3:7" x14ac:dyDescent="0.25">
      <c r="C17" s="70"/>
      <c r="D17" s="70"/>
      <c r="E17" s="70"/>
      <c r="F17" s="70"/>
      <c r="G17" s="70"/>
    </row>
    <row r="18" spans="3:7" x14ac:dyDescent="0.25">
      <c r="C18" s="70"/>
      <c r="D18" s="70"/>
      <c r="E18" s="70"/>
      <c r="F18" s="70"/>
      <c r="G18" s="70"/>
    </row>
    <row r="19" spans="3:7" x14ac:dyDescent="0.25">
      <c r="C19" s="70"/>
      <c r="D19" s="70"/>
      <c r="E19" s="70"/>
      <c r="F19" s="70"/>
      <c r="G19" s="70"/>
    </row>
    <row r="20" spans="3:7" x14ac:dyDescent="0.25">
      <c r="C20" s="70"/>
      <c r="D20" s="70"/>
      <c r="E20" s="70"/>
      <c r="F20" s="70"/>
      <c r="G20" s="70"/>
    </row>
    <row r="21" spans="3:7" x14ac:dyDescent="0.25">
      <c r="C21" s="70"/>
      <c r="D21" s="70"/>
      <c r="E21" s="70"/>
      <c r="F21" s="70"/>
      <c r="G21" s="70"/>
    </row>
    <row r="22" spans="3:7" x14ac:dyDescent="0.25">
      <c r="C22" s="70"/>
      <c r="D22" s="70"/>
      <c r="E22" s="70"/>
      <c r="F22" s="70"/>
      <c r="G22" s="70"/>
    </row>
    <row r="23" spans="3:7" x14ac:dyDescent="0.25">
      <c r="C23" s="70"/>
      <c r="D23" s="70"/>
      <c r="E23" s="70"/>
      <c r="F23" s="70"/>
      <c r="G23" s="70"/>
    </row>
    <row r="24" spans="3:7" x14ac:dyDescent="0.25">
      <c r="C24" s="70"/>
      <c r="D24" s="70"/>
      <c r="E24" s="70"/>
      <c r="F24" s="70"/>
      <c r="G24" s="70"/>
    </row>
    <row r="25" spans="3:7" x14ac:dyDescent="0.25">
      <c r="C25" s="70"/>
      <c r="D25" s="70"/>
      <c r="E25" s="70"/>
      <c r="F25" s="70"/>
      <c r="G25" s="70"/>
    </row>
    <row r="26" spans="3:7" x14ac:dyDescent="0.25">
      <c r="C26" s="70"/>
      <c r="D26" s="70"/>
      <c r="E26" s="70"/>
      <c r="F26" s="70"/>
      <c r="G26" s="70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6"/>
  <sheetViews>
    <sheetView workbookViewId="0">
      <selection activeCell="C7" sqref="C7:G7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7" ht="16.5" thickBot="1" x14ac:dyDescent="0.3">
      <c r="A1" s="25" t="s">
        <v>246</v>
      </c>
    </row>
    <row r="2" spans="1:7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3</v>
      </c>
    </row>
    <row r="3" spans="1:7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7" x14ac:dyDescent="0.25">
      <c r="A4" s="172" t="s">
        <v>196</v>
      </c>
      <c r="B4" s="166"/>
      <c r="C4" s="34">
        <v>2191</v>
      </c>
      <c r="D4" s="34">
        <v>1079</v>
      </c>
      <c r="E4" s="34">
        <v>267</v>
      </c>
      <c r="F4" s="34">
        <v>131</v>
      </c>
      <c r="G4" s="35">
        <v>779</v>
      </c>
    </row>
    <row r="5" spans="1:7" x14ac:dyDescent="0.25">
      <c r="A5" s="170" t="s">
        <v>7</v>
      </c>
      <c r="B5" s="171"/>
      <c r="C5" s="32">
        <v>1093</v>
      </c>
      <c r="D5" s="32">
        <v>537</v>
      </c>
      <c r="E5" s="32">
        <v>156</v>
      </c>
      <c r="F5" s="32">
        <v>84</v>
      </c>
      <c r="G5" s="33">
        <v>359</v>
      </c>
    </row>
    <row r="6" spans="1:7" x14ac:dyDescent="0.25">
      <c r="A6" s="9" t="s">
        <v>8</v>
      </c>
      <c r="B6" s="2" t="s">
        <v>197</v>
      </c>
      <c r="C6" s="83">
        <v>1093</v>
      </c>
      <c r="D6" s="83">
        <v>537</v>
      </c>
      <c r="E6" s="83">
        <v>156</v>
      </c>
      <c r="F6" s="61">
        <v>84</v>
      </c>
      <c r="G6" s="63">
        <v>359</v>
      </c>
    </row>
    <row r="7" spans="1:7" x14ac:dyDescent="0.25">
      <c r="A7" s="170" t="s">
        <v>14</v>
      </c>
      <c r="B7" s="171"/>
      <c r="C7" s="32">
        <v>1098</v>
      </c>
      <c r="D7" s="32">
        <v>542</v>
      </c>
      <c r="E7" s="32">
        <v>111</v>
      </c>
      <c r="F7" s="50">
        <v>47</v>
      </c>
      <c r="G7" s="33">
        <v>420</v>
      </c>
    </row>
    <row r="8" spans="1:7" x14ac:dyDescent="0.25">
      <c r="A8" s="9" t="s">
        <v>10</v>
      </c>
      <c r="B8" s="2" t="s">
        <v>198</v>
      </c>
      <c r="C8" s="83">
        <v>286</v>
      </c>
      <c r="D8" s="83">
        <v>141</v>
      </c>
      <c r="E8" s="83">
        <v>26</v>
      </c>
      <c r="F8" s="61">
        <v>17</v>
      </c>
      <c r="G8" s="12">
        <v>106</v>
      </c>
    </row>
    <row r="9" spans="1:7" x14ac:dyDescent="0.25">
      <c r="A9" s="9" t="s">
        <v>12</v>
      </c>
      <c r="B9" s="2" t="s">
        <v>199</v>
      </c>
      <c r="C9" s="83">
        <v>357</v>
      </c>
      <c r="D9" s="83">
        <v>179</v>
      </c>
      <c r="E9" s="83">
        <v>30</v>
      </c>
      <c r="F9" s="61">
        <v>16</v>
      </c>
      <c r="G9" s="12">
        <v>135</v>
      </c>
    </row>
    <row r="10" spans="1:7" x14ac:dyDescent="0.25">
      <c r="A10" s="9" t="s">
        <v>15</v>
      </c>
      <c r="B10" s="2" t="s">
        <v>200</v>
      </c>
      <c r="C10" s="83">
        <v>104</v>
      </c>
      <c r="D10" s="83">
        <v>55</v>
      </c>
      <c r="E10" s="83">
        <v>15</v>
      </c>
      <c r="F10" s="61">
        <v>2</v>
      </c>
      <c r="G10" s="12">
        <v>43</v>
      </c>
    </row>
    <row r="11" spans="1:7" ht="16.5" thickBot="1" x14ac:dyDescent="0.3">
      <c r="A11" s="16" t="s">
        <v>16</v>
      </c>
      <c r="B11" s="4" t="s">
        <v>201</v>
      </c>
      <c r="C11" s="84">
        <v>351</v>
      </c>
      <c r="D11" s="84">
        <v>167</v>
      </c>
      <c r="E11" s="84">
        <v>40</v>
      </c>
      <c r="F11" s="85">
        <v>12</v>
      </c>
      <c r="G11" s="86">
        <v>136</v>
      </c>
    </row>
    <row r="12" spans="1:7" x14ac:dyDescent="0.25">
      <c r="C12" s="69"/>
      <c r="D12" s="69"/>
      <c r="E12" s="69"/>
      <c r="F12" s="69"/>
      <c r="G12" s="69"/>
    </row>
    <row r="13" spans="1:7" x14ac:dyDescent="0.25">
      <c r="C13" s="70"/>
      <c r="D13" s="70"/>
      <c r="E13" s="70"/>
      <c r="F13" s="70"/>
      <c r="G13" s="70"/>
    </row>
    <row r="14" spans="1:7" x14ac:dyDescent="0.25">
      <c r="C14" s="70"/>
      <c r="D14" s="70"/>
      <c r="E14" s="70"/>
      <c r="F14" s="70"/>
      <c r="G14" s="70"/>
    </row>
    <row r="15" spans="1:7" x14ac:dyDescent="0.25">
      <c r="C15" s="70"/>
      <c r="D15" s="70"/>
      <c r="E15" s="70"/>
      <c r="F15" s="70"/>
      <c r="G15" s="70"/>
    </row>
    <row r="16" spans="1:7" x14ac:dyDescent="0.25">
      <c r="C16" s="70"/>
      <c r="D16" s="70"/>
      <c r="E16" s="70"/>
      <c r="F16" s="70"/>
      <c r="G16" s="70"/>
    </row>
    <row r="17" spans="3:7" x14ac:dyDescent="0.25">
      <c r="C17" s="70"/>
      <c r="D17" s="70"/>
      <c r="E17" s="70"/>
      <c r="F17" s="70"/>
      <c r="G17" s="70"/>
    </row>
    <row r="18" spans="3:7" x14ac:dyDescent="0.25">
      <c r="C18" s="70"/>
      <c r="D18" s="70"/>
      <c r="E18" s="70"/>
      <c r="F18" s="70"/>
      <c r="G18" s="70"/>
    </row>
    <row r="19" spans="3:7" x14ac:dyDescent="0.25">
      <c r="C19" s="70"/>
      <c r="D19" s="70"/>
      <c r="E19" s="70"/>
      <c r="F19" s="70"/>
      <c r="G19" s="70"/>
    </row>
    <row r="20" spans="3:7" x14ac:dyDescent="0.25">
      <c r="C20" s="70"/>
      <c r="D20" s="70"/>
      <c r="E20" s="70"/>
      <c r="F20" s="70"/>
      <c r="G20" s="70"/>
    </row>
    <row r="21" spans="3:7" x14ac:dyDescent="0.25">
      <c r="C21" s="70"/>
      <c r="D21" s="70"/>
      <c r="E21" s="70"/>
      <c r="F21" s="70"/>
      <c r="G21" s="70"/>
    </row>
    <row r="22" spans="3:7" x14ac:dyDescent="0.25">
      <c r="C22" s="70"/>
      <c r="D22" s="70"/>
      <c r="E22" s="70"/>
      <c r="F22" s="70"/>
      <c r="G22" s="70"/>
    </row>
    <row r="23" spans="3:7" x14ac:dyDescent="0.25">
      <c r="C23" s="70"/>
      <c r="D23" s="70"/>
      <c r="E23" s="70"/>
      <c r="F23" s="70"/>
      <c r="G23" s="70"/>
    </row>
    <row r="24" spans="3:7" x14ac:dyDescent="0.25">
      <c r="C24" s="70"/>
      <c r="D24" s="70"/>
      <c r="E24" s="70"/>
      <c r="F24" s="70"/>
      <c r="G24" s="70"/>
    </row>
    <row r="25" spans="3:7" x14ac:dyDescent="0.25">
      <c r="C25" s="70"/>
      <c r="D25" s="70"/>
      <c r="E25" s="70"/>
      <c r="F25" s="70"/>
      <c r="G25" s="70"/>
    </row>
    <row r="26" spans="3:7" x14ac:dyDescent="0.25">
      <c r="C26" s="70"/>
      <c r="D26" s="70"/>
      <c r="E26" s="70"/>
      <c r="F26" s="70"/>
      <c r="G26" s="70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6"/>
  <sheetViews>
    <sheetView workbookViewId="0">
      <selection activeCell="C7" sqref="C7:G7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7" ht="16.5" thickBot="1" x14ac:dyDescent="0.3">
      <c r="A1" s="25" t="s">
        <v>246</v>
      </c>
    </row>
    <row r="2" spans="1:7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3</v>
      </c>
    </row>
    <row r="3" spans="1:7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7" x14ac:dyDescent="0.25">
      <c r="A4" s="172" t="s">
        <v>202</v>
      </c>
      <c r="B4" s="166"/>
      <c r="C4" s="34">
        <v>2552</v>
      </c>
      <c r="D4" s="34">
        <v>1347</v>
      </c>
      <c r="E4" s="34">
        <v>222</v>
      </c>
      <c r="F4" s="34">
        <v>93</v>
      </c>
      <c r="G4" s="35">
        <v>774</v>
      </c>
    </row>
    <row r="5" spans="1:7" x14ac:dyDescent="0.25">
      <c r="A5" s="170" t="s">
        <v>7</v>
      </c>
      <c r="B5" s="171"/>
      <c r="C5" s="32">
        <v>497</v>
      </c>
      <c r="D5" s="32">
        <v>246</v>
      </c>
      <c r="E5" s="32">
        <v>58</v>
      </c>
      <c r="F5" s="32">
        <v>30</v>
      </c>
      <c r="G5" s="33">
        <v>136</v>
      </c>
    </row>
    <row r="6" spans="1:7" ht="15.75" customHeight="1" x14ac:dyDescent="0.25">
      <c r="A6" s="9" t="s">
        <v>8</v>
      </c>
      <c r="B6" s="2" t="s">
        <v>203</v>
      </c>
      <c r="C6" s="77">
        <v>497</v>
      </c>
      <c r="D6" s="77">
        <v>246</v>
      </c>
      <c r="E6" s="77">
        <v>58</v>
      </c>
      <c r="F6" s="77">
        <v>30</v>
      </c>
      <c r="G6" s="78">
        <v>136</v>
      </c>
    </row>
    <row r="7" spans="1:7" x14ac:dyDescent="0.25">
      <c r="A7" s="170" t="s">
        <v>14</v>
      </c>
      <c r="B7" s="171"/>
      <c r="C7" s="32">
        <v>2055</v>
      </c>
      <c r="D7" s="32">
        <v>1101</v>
      </c>
      <c r="E7" s="32">
        <v>164</v>
      </c>
      <c r="F7" s="32">
        <v>63</v>
      </c>
      <c r="G7" s="33">
        <v>638</v>
      </c>
    </row>
    <row r="8" spans="1:7" x14ac:dyDescent="0.25">
      <c r="A8" s="9" t="s">
        <v>10</v>
      </c>
      <c r="B8" s="2" t="s">
        <v>204</v>
      </c>
      <c r="C8" s="77">
        <v>107</v>
      </c>
      <c r="D8" s="77">
        <v>50</v>
      </c>
      <c r="E8" s="77">
        <v>14</v>
      </c>
      <c r="F8" s="77">
        <v>6</v>
      </c>
      <c r="G8" s="79">
        <v>27</v>
      </c>
    </row>
    <row r="9" spans="1:7" x14ac:dyDescent="0.25">
      <c r="A9" s="9" t="s">
        <v>12</v>
      </c>
      <c r="B9" s="2" t="s">
        <v>205</v>
      </c>
      <c r="C9" s="77">
        <v>81</v>
      </c>
      <c r="D9" s="77">
        <v>57</v>
      </c>
      <c r="E9" s="77">
        <v>6</v>
      </c>
      <c r="F9" s="77">
        <v>0</v>
      </c>
      <c r="G9" s="79">
        <v>29</v>
      </c>
    </row>
    <row r="10" spans="1:7" x14ac:dyDescent="0.25">
      <c r="A10" s="9" t="s">
        <v>15</v>
      </c>
      <c r="B10" s="2" t="s">
        <v>206</v>
      </c>
      <c r="C10" s="77">
        <v>61</v>
      </c>
      <c r="D10" s="77">
        <v>31</v>
      </c>
      <c r="E10" s="77">
        <v>4</v>
      </c>
      <c r="F10" s="77">
        <v>0</v>
      </c>
      <c r="G10" s="79">
        <v>21</v>
      </c>
    </row>
    <row r="11" spans="1:7" x14ac:dyDescent="0.25">
      <c r="A11" s="9" t="s">
        <v>16</v>
      </c>
      <c r="B11" s="2" t="s">
        <v>207</v>
      </c>
      <c r="C11" s="77">
        <v>297</v>
      </c>
      <c r="D11" s="77">
        <v>158</v>
      </c>
      <c r="E11" s="77">
        <v>21</v>
      </c>
      <c r="F11" s="77">
        <v>7</v>
      </c>
      <c r="G11" s="79">
        <v>110</v>
      </c>
    </row>
    <row r="12" spans="1:7" x14ac:dyDescent="0.25">
      <c r="A12" s="9" t="s">
        <v>18</v>
      </c>
      <c r="B12" s="2" t="s">
        <v>208</v>
      </c>
      <c r="C12" s="77">
        <v>161</v>
      </c>
      <c r="D12" s="77">
        <v>83</v>
      </c>
      <c r="E12" s="77">
        <v>9</v>
      </c>
      <c r="F12" s="77">
        <v>3</v>
      </c>
      <c r="G12" s="79">
        <v>47</v>
      </c>
    </row>
    <row r="13" spans="1:7" x14ac:dyDescent="0.25">
      <c r="A13" s="9" t="s">
        <v>20</v>
      </c>
      <c r="B13" s="2" t="s">
        <v>209</v>
      </c>
      <c r="C13" s="77">
        <v>180</v>
      </c>
      <c r="D13" s="77">
        <v>92</v>
      </c>
      <c r="E13" s="77">
        <v>17</v>
      </c>
      <c r="F13" s="77">
        <v>5</v>
      </c>
      <c r="G13" s="79">
        <v>62</v>
      </c>
    </row>
    <row r="14" spans="1:7" x14ac:dyDescent="0.25">
      <c r="A14" s="9" t="s">
        <v>22</v>
      </c>
      <c r="B14" s="2" t="s">
        <v>210</v>
      </c>
      <c r="C14" s="77">
        <v>196</v>
      </c>
      <c r="D14" s="77">
        <v>107</v>
      </c>
      <c r="E14" s="77">
        <v>12</v>
      </c>
      <c r="F14" s="77">
        <v>4</v>
      </c>
      <c r="G14" s="79">
        <v>53</v>
      </c>
    </row>
    <row r="15" spans="1:7" ht="15.75" customHeight="1" x14ac:dyDescent="0.25">
      <c r="A15" s="9" t="s">
        <v>24</v>
      </c>
      <c r="B15" s="2" t="s">
        <v>211</v>
      </c>
      <c r="C15" s="77">
        <v>165</v>
      </c>
      <c r="D15" s="77">
        <v>90</v>
      </c>
      <c r="E15" s="77">
        <v>11</v>
      </c>
      <c r="F15" s="77">
        <v>5</v>
      </c>
      <c r="G15" s="79">
        <v>40</v>
      </c>
    </row>
    <row r="16" spans="1:7" x14ac:dyDescent="0.25">
      <c r="A16" s="9" t="s">
        <v>26</v>
      </c>
      <c r="B16" s="2" t="s">
        <v>212</v>
      </c>
      <c r="C16" s="77">
        <v>112</v>
      </c>
      <c r="D16" s="77">
        <v>68</v>
      </c>
      <c r="E16" s="77">
        <v>8</v>
      </c>
      <c r="F16" s="77">
        <v>4</v>
      </c>
      <c r="G16" s="79">
        <v>39</v>
      </c>
    </row>
    <row r="17" spans="1:7" ht="15" customHeight="1" x14ac:dyDescent="0.25">
      <c r="A17" s="9" t="s">
        <v>28</v>
      </c>
      <c r="B17" s="2" t="s">
        <v>203</v>
      </c>
      <c r="C17" s="77">
        <v>341</v>
      </c>
      <c r="D17" s="77">
        <v>205</v>
      </c>
      <c r="E17" s="77">
        <v>38</v>
      </c>
      <c r="F17" s="77">
        <v>20</v>
      </c>
      <c r="G17" s="79">
        <v>87</v>
      </c>
    </row>
    <row r="18" spans="1:7" x14ac:dyDescent="0.25">
      <c r="A18" s="9" t="s">
        <v>29</v>
      </c>
      <c r="B18" s="2" t="s">
        <v>213</v>
      </c>
      <c r="C18" s="77">
        <v>114</v>
      </c>
      <c r="D18" s="77">
        <v>45</v>
      </c>
      <c r="E18" s="77">
        <v>8</v>
      </c>
      <c r="F18" s="77">
        <v>3</v>
      </c>
      <c r="G18" s="79">
        <v>34</v>
      </c>
    </row>
    <row r="19" spans="1:7" ht="16.5" thickBot="1" x14ac:dyDescent="0.3">
      <c r="A19" s="16" t="s">
        <v>31</v>
      </c>
      <c r="B19" s="4" t="s">
        <v>214</v>
      </c>
      <c r="C19" s="80">
        <v>240</v>
      </c>
      <c r="D19" s="81">
        <v>115</v>
      </c>
      <c r="E19" s="81">
        <v>16</v>
      </c>
      <c r="F19" s="81">
        <v>6</v>
      </c>
      <c r="G19" s="82">
        <v>89</v>
      </c>
    </row>
    <row r="20" spans="1:7" x14ac:dyDescent="0.25">
      <c r="C20" s="70"/>
      <c r="D20" s="70"/>
      <c r="E20" s="70"/>
      <c r="F20" s="70"/>
      <c r="G20" s="70"/>
    </row>
    <row r="21" spans="1:7" x14ac:dyDescent="0.25">
      <c r="C21" s="70"/>
      <c r="D21" s="70"/>
      <c r="E21" s="70"/>
      <c r="F21" s="70"/>
      <c r="G21" s="70"/>
    </row>
    <row r="22" spans="1:7" x14ac:dyDescent="0.25">
      <c r="C22" s="70"/>
      <c r="D22" s="70"/>
      <c r="E22" s="70"/>
      <c r="F22" s="70"/>
      <c r="G22" s="70"/>
    </row>
    <row r="23" spans="1:7" x14ac:dyDescent="0.25">
      <c r="C23" s="70"/>
      <c r="D23" s="70"/>
      <c r="E23" s="70"/>
      <c r="F23" s="70"/>
      <c r="G23" s="70"/>
    </row>
    <row r="24" spans="1:7" x14ac:dyDescent="0.25">
      <c r="C24" s="70"/>
      <c r="D24" s="70"/>
      <c r="E24" s="70"/>
      <c r="F24" s="70"/>
      <c r="G24" s="70"/>
    </row>
    <row r="25" spans="1:7" x14ac:dyDescent="0.25">
      <c r="C25" s="70"/>
      <c r="D25" s="70"/>
      <c r="E25" s="70"/>
      <c r="F25" s="70"/>
      <c r="G25" s="70"/>
    </row>
    <row r="26" spans="1:7" x14ac:dyDescent="0.25">
      <c r="C26" s="70"/>
      <c r="D26" s="70"/>
      <c r="E26" s="70"/>
      <c r="F26" s="70"/>
      <c r="G26" s="70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6"/>
  <sheetViews>
    <sheetView workbookViewId="0">
      <selection activeCell="C7" sqref="C7:G7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7" ht="16.5" thickBot="1" x14ac:dyDescent="0.3">
      <c r="A1" s="25" t="s">
        <v>246</v>
      </c>
    </row>
    <row r="2" spans="1:7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3</v>
      </c>
    </row>
    <row r="3" spans="1:7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7" x14ac:dyDescent="0.25">
      <c r="A4" s="172" t="s">
        <v>215</v>
      </c>
      <c r="B4" s="166"/>
      <c r="C4" s="34">
        <v>2033</v>
      </c>
      <c r="D4" s="34">
        <v>1060</v>
      </c>
      <c r="E4" s="34">
        <v>209</v>
      </c>
      <c r="F4" s="34">
        <v>84</v>
      </c>
      <c r="G4" s="35">
        <v>766</v>
      </c>
    </row>
    <row r="5" spans="1:7" x14ac:dyDescent="0.25">
      <c r="A5" s="170" t="s">
        <v>7</v>
      </c>
      <c r="B5" s="171"/>
      <c r="C5" s="32">
        <v>636</v>
      </c>
      <c r="D5" s="32">
        <v>317</v>
      </c>
      <c r="E5" s="32">
        <v>77</v>
      </c>
      <c r="F5" s="32">
        <v>30</v>
      </c>
      <c r="G5" s="33">
        <v>218</v>
      </c>
    </row>
    <row r="6" spans="1:7" x14ac:dyDescent="0.25">
      <c r="A6" s="9" t="s">
        <v>8</v>
      </c>
      <c r="B6" s="10" t="s">
        <v>216</v>
      </c>
      <c r="C6" s="11">
        <v>636</v>
      </c>
      <c r="D6" s="71">
        <v>317</v>
      </c>
      <c r="E6" s="11">
        <v>77</v>
      </c>
      <c r="F6" s="71">
        <v>30</v>
      </c>
      <c r="G6" s="72">
        <v>218</v>
      </c>
    </row>
    <row r="7" spans="1:7" x14ac:dyDescent="0.25">
      <c r="A7" s="170" t="s">
        <v>14</v>
      </c>
      <c r="B7" s="171"/>
      <c r="C7" s="73">
        <v>1397</v>
      </c>
      <c r="D7" s="73">
        <v>743</v>
      </c>
      <c r="E7" s="73">
        <v>132</v>
      </c>
      <c r="F7" s="32">
        <v>54</v>
      </c>
      <c r="G7" s="33">
        <v>548</v>
      </c>
    </row>
    <row r="8" spans="1:7" x14ac:dyDescent="0.25">
      <c r="A8" s="9" t="s">
        <v>10</v>
      </c>
      <c r="B8" s="10" t="s">
        <v>217</v>
      </c>
      <c r="C8" s="11">
        <v>130</v>
      </c>
      <c r="D8" s="71">
        <v>62</v>
      </c>
      <c r="E8" s="11">
        <v>12</v>
      </c>
      <c r="F8" s="71">
        <v>3</v>
      </c>
      <c r="G8" s="74">
        <v>54</v>
      </c>
    </row>
    <row r="9" spans="1:7" x14ac:dyDescent="0.25">
      <c r="A9" s="9" t="s">
        <v>12</v>
      </c>
      <c r="B9" s="10" t="s">
        <v>218</v>
      </c>
      <c r="C9" s="11">
        <v>197</v>
      </c>
      <c r="D9" s="71">
        <v>118</v>
      </c>
      <c r="E9" s="11">
        <v>13</v>
      </c>
      <c r="F9" s="71">
        <v>7</v>
      </c>
      <c r="G9" s="74">
        <v>71</v>
      </c>
    </row>
    <row r="10" spans="1:7" x14ac:dyDescent="0.25">
      <c r="A10" s="9" t="s">
        <v>15</v>
      </c>
      <c r="B10" s="10" t="s">
        <v>219</v>
      </c>
      <c r="C10" s="11">
        <v>136</v>
      </c>
      <c r="D10" s="71">
        <v>80</v>
      </c>
      <c r="E10" s="11">
        <v>18</v>
      </c>
      <c r="F10" s="71">
        <v>6</v>
      </c>
      <c r="G10" s="74">
        <v>60</v>
      </c>
    </row>
    <row r="11" spans="1:7" x14ac:dyDescent="0.25">
      <c r="A11" s="9" t="s">
        <v>16</v>
      </c>
      <c r="B11" s="10" t="s">
        <v>220</v>
      </c>
      <c r="C11" s="11">
        <v>170</v>
      </c>
      <c r="D11" s="71">
        <v>92</v>
      </c>
      <c r="E11" s="11">
        <v>14</v>
      </c>
      <c r="F11" s="71">
        <v>5</v>
      </c>
      <c r="G11" s="74">
        <v>80</v>
      </c>
    </row>
    <row r="12" spans="1:7" x14ac:dyDescent="0.25">
      <c r="A12" s="9" t="s">
        <v>18</v>
      </c>
      <c r="B12" s="10" t="s">
        <v>216</v>
      </c>
      <c r="C12" s="11">
        <v>365</v>
      </c>
      <c r="D12" s="71">
        <v>201</v>
      </c>
      <c r="E12" s="11">
        <v>40</v>
      </c>
      <c r="F12" s="71">
        <v>15</v>
      </c>
      <c r="G12" s="74">
        <v>127</v>
      </c>
    </row>
    <row r="13" spans="1:7" x14ac:dyDescent="0.25">
      <c r="A13" s="9" t="s">
        <v>20</v>
      </c>
      <c r="B13" s="10" t="s">
        <v>221</v>
      </c>
      <c r="C13" s="11">
        <v>242</v>
      </c>
      <c r="D13" s="71">
        <v>119</v>
      </c>
      <c r="E13" s="11">
        <v>23</v>
      </c>
      <c r="F13" s="71">
        <v>8</v>
      </c>
      <c r="G13" s="74">
        <v>97</v>
      </c>
    </row>
    <row r="14" spans="1:7" ht="16.5" thickBot="1" x14ac:dyDescent="0.3">
      <c r="A14" s="16" t="s">
        <v>22</v>
      </c>
      <c r="B14" s="18" t="s">
        <v>222</v>
      </c>
      <c r="C14" s="17">
        <v>157</v>
      </c>
      <c r="D14" s="75">
        <v>71</v>
      </c>
      <c r="E14" s="17">
        <v>12</v>
      </c>
      <c r="F14" s="75">
        <v>10</v>
      </c>
      <c r="G14" s="76">
        <v>59</v>
      </c>
    </row>
    <row r="15" spans="1:7" x14ac:dyDescent="0.25">
      <c r="C15" s="70"/>
      <c r="D15" s="70"/>
      <c r="E15" s="70"/>
      <c r="F15" s="70"/>
      <c r="G15" s="70"/>
    </row>
    <row r="16" spans="1:7" x14ac:dyDescent="0.25">
      <c r="C16" s="70"/>
      <c r="D16" s="70"/>
      <c r="E16" s="70"/>
      <c r="F16" s="70"/>
      <c r="G16" s="70"/>
    </row>
    <row r="17" spans="3:7" x14ac:dyDescent="0.25">
      <c r="C17" s="70"/>
      <c r="D17" s="70"/>
      <c r="E17" s="70"/>
      <c r="F17" s="70"/>
      <c r="G17" s="70"/>
    </row>
    <row r="18" spans="3:7" x14ac:dyDescent="0.25">
      <c r="C18" s="70"/>
      <c r="D18" s="70"/>
      <c r="E18" s="70"/>
      <c r="F18" s="70"/>
      <c r="G18" s="70"/>
    </row>
    <row r="19" spans="3:7" x14ac:dyDescent="0.25">
      <c r="C19" s="70"/>
      <c r="D19" s="70"/>
      <c r="E19" s="70"/>
      <c r="F19" s="70"/>
      <c r="G19" s="70"/>
    </row>
    <row r="20" spans="3:7" x14ac:dyDescent="0.25">
      <c r="C20" s="70"/>
      <c r="D20" s="70"/>
      <c r="E20" s="70"/>
      <c r="F20" s="70"/>
      <c r="G20" s="70"/>
    </row>
    <row r="21" spans="3:7" x14ac:dyDescent="0.25">
      <c r="C21" s="70"/>
      <c r="D21" s="70"/>
      <c r="E21" s="70"/>
      <c r="F21" s="70"/>
      <c r="G21" s="70"/>
    </row>
    <row r="22" spans="3:7" x14ac:dyDescent="0.25">
      <c r="C22" s="70"/>
      <c r="D22" s="70"/>
      <c r="E22" s="70"/>
      <c r="F22" s="70"/>
      <c r="G22" s="70"/>
    </row>
    <row r="23" spans="3:7" x14ac:dyDescent="0.25">
      <c r="C23" s="70"/>
      <c r="D23" s="70"/>
      <c r="E23" s="70"/>
      <c r="F23" s="70"/>
      <c r="G23" s="70"/>
    </row>
    <row r="24" spans="3:7" x14ac:dyDescent="0.25">
      <c r="C24" s="70"/>
      <c r="D24" s="70"/>
      <c r="E24" s="70"/>
      <c r="F24" s="70"/>
      <c r="G24" s="70"/>
    </row>
    <row r="25" spans="3:7" x14ac:dyDescent="0.25">
      <c r="C25" s="70"/>
      <c r="D25" s="70"/>
      <c r="E25" s="70"/>
      <c r="F25" s="70"/>
      <c r="G25" s="70"/>
    </row>
    <row r="26" spans="3:7" x14ac:dyDescent="0.25">
      <c r="C26" s="70"/>
      <c r="D26" s="70"/>
      <c r="E26" s="70"/>
      <c r="F26" s="70"/>
      <c r="G26" s="70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workbookViewId="0">
      <selection activeCell="F10" sqref="F10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7" ht="16.5" thickBot="1" x14ac:dyDescent="0.3">
      <c r="A1" s="25" t="s">
        <v>246</v>
      </c>
    </row>
    <row r="2" spans="1:7" ht="48.75" customHeight="1" x14ac:dyDescent="0.25">
      <c r="A2" s="181" t="s">
        <v>0</v>
      </c>
      <c r="B2" s="183" t="s">
        <v>1</v>
      </c>
      <c r="C2" s="176" t="s">
        <v>242</v>
      </c>
      <c r="D2" s="176"/>
      <c r="E2" s="176" t="s">
        <v>2</v>
      </c>
      <c r="F2" s="176" t="s">
        <v>240</v>
      </c>
      <c r="G2" s="178" t="s">
        <v>241</v>
      </c>
    </row>
    <row r="3" spans="1:7" ht="16.5" thickBot="1" x14ac:dyDescent="0.3">
      <c r="A3" s="182"/>
      <c r="B3" s="177"/>
      <c r="C3" s="36" t="s">
        <v>4</v>
      </c>
      <c r="D3" s="36" t="s">
        <v>5</v>
      </c>
      <c r="E3" s="177"/>
      <c r="F3" s="177"/>
      <c r="G3" s="179"/>
    </row>
    <row r="4" spans="1:7" ht="18.75" customHeight="1" x14ac:dyDescent="0.25">
      <c r="A4" s="172" t="s">
        <v>43</v>
      </c>
      <c r="B4" s="166"/>
      <c r="C4" s="34">
        <v>2225</v>
      </c>
      <c r="D4" s="34">
        <v>1141</v>
      </c>
      <c r="E4" s="34">
        <v>226</v>
      </c>
      <c r="F4" s="34">
        <v>81</v>
      </c>
      <c r="G4" s="35">
        <v>494</v>
      </c>
    </row>
    <row r="5" spans="1:7" x14ac:dyDescent="0.25">
      <c r="A5" s="170" t="s">
        <v>7</v>
      </c>
      <c r="B5" s="171"/>
      <c r="C5" s="37">
        <v>624</v>
      </c>
      <c r="D5" s="37">
        <v>321</v>
      </c>
      <c r="E5" s="37">
        <v>70</v>
      </c>
      <c r="F5" s="37">
        <v>39</v>
      </c>
      <c r="G5" s="38">
        <v>114</v>
      </c>
    </row>
    <row r="6" spans="1:7" x14ac:dyDescent="0.25">
      <c r="A6" s="9">
        <v>1</v>
      </c>
      <c r="B6" s="2" t="s">
        <v>44</v>
      </c>
      <c r="C6" s="5">
        <v>624</v>
      </c>
      <c r="D6" s="5">
        <v>321</v>
      </c>
      <c r="E6" s="5">
        <v>70</v>
      </c>
      <c r="F6" s="5">
        <v>39</v>
      </c>
      <c r="G6" s="6">
        <v>114</v>
      </c>
    </row>
    <row r="7" spans="1:7" x14ac:dyDescent="0.25">
      <c r="A7" s="170" t="s">
        <v>14</v>
      </c>
      <c r="B7" s="180"/>
      <c r="C7" s="32">
        <v>1601</v>
      </c>
      <c r="D7" s="32">
        <v>820</v>
      </c>
      <c r="E7" s="32">
        <v>156</v>
      </c>
      <c r="F7" s="32">
        <v>42</v>
      </c>
      <c r="G7" s="33">
        <v>380</v>
      </c>
    </row>
    <row r="8" spans="1:7" x14ac:dyDescent="0.25">
      <c r="A8" s="9">
        <v>2</v>
      </c>
      <c r="B8" s="2" t="s">
        <v>45</v>
      </c>
      <c r="C8" s="5">
        <v>79</v>
      </c>
      <c r="D8" s="5">
        <v>43</v>
      </c>
      <c r="E8" s="5">
        <v>6</v>
      </c>
      <c r="F8" s="5">
        <v>0</v>
      </c>
      <c r="G8" s="6">
        <v>17</v>
      </c>
    </row>
    <row r="9" spans="1:7" x14ac:dyDescent="0.25">
      <c r="A9" s="9">
        <v>3</v>
      </c>
      <c r="B9" s="2" t="s">
        <v>44</v>
      </c>
      <c r="C9" s="5">
        <v>345</v>
      </c>
      <c r="D9" s="5">
        <v>172</v>
      </c>
      <c r="E9" s="5">
        <v>43</v>
      </c>
      <c r="F9" s="5">
        <v>13</v>
      </c>
      <c r="G9" s="6">
        <v>79</v>
      </c>
    </row>
    <row r="10" spans="1:7" x14ac:dyDescent="0.25">
      <c r="A10" s="9">
        <v>4</v>
      </c>
      <c r="B10" s="2" t="s">
        <v>46</v>
      </c>
      <c r="C10" s="5">
        <v>67</v>
      </c>
      <c r="D10" s="5">
        <v>47</v>
      </c>
      <c r="E10" s="5">
        <v>5</v>
      </c>
      <c r="F10" s="5">
        <v>1</v>
      </c>
      <c r="G10" s="6">
        <v>26</v>
      </c>
    </row>
    <row r="11" spans="1:7" x14ac:dyDescent="0.25">
      <c r="A11" s="9">
        <v>5</v>
      </c>
      <c r="B11" s="2" t="s">
        <v>47</v>
      </c>
      <c r="C11" s="5">
        <v>137</v>
      </c>
      <c r="D11" s="5">
        <v>57</v>
      </c>
      <c r="E11" s="5">
        <v>15</v>
      </c>
      <c r="F11" s="5">
        <v>1</v>
      </c>
      <c r="G11" s="6">
        <v>27</v>
      </c>
    </row>
    <row r="12" spans="1:7" x14ac:dyDescent="0.25">
      <c r="A12" s="9">
        <v>6</v>
      </c>
      <c r="B12" s="2" t="s">
        <v>48</v>
      </c>
      <c r="C12" s="5">
        <v>103</v>
      </c>
      <c r="D12" s="5">
        <v>57</v>
      </c>
      <c r="E12" s="5">
        <v>10</v>
      </c>
      <c r="F12" s="5">
        <v>1</v>
      </c>
      <c r="G12" s="6">
        <v>26</v>
      </c>
    </row>
    <row r="13" spans="1:7" x14ac:dyDescent="0.25">
      <c r="A13" s="9">
        <v>7</v>
      </c>
      <c r="B13" s="2" t="s">
        <v>49</v>
      </c>
      <c r="C13" s="5">
        <v>187</v>
      </c>
      <c r="D13" s="5">
        <v>105</v>
      </c>
      <c r="E13" s="5">
        <v>23</v>
      </c>
      <c r="F13" s="5">
        <v>7</v>
      </c>
      <c r="G13" s="6">
        <v>43</v>
      </c>
    </row>
    <row r="14" spans="1:7" x14ac:dyDescent="0.25">
      <c r="A14" s="9">
        <v>8</v>
      </c>
      <c r="B14" s="2" t="s">
        <v>50</v>
      </c>
      <c r="C14" s="5">
        <v>131</v>
      </c>
      <c r="D14" s="5">
        <v>74</v>
      </c>
      <c r="E14" s="5">
        <v>13</v>
      </c>
      <c r="F14" s="5">
        <v>4</v>
      </c>
      <c r="G14" s="6">
        <v>30</v>
      </c>
    </row>
    <row r="15" spans="1:7" ht="15.75" customHeight="1" x14ac:dyDescent="0.25">
      <c r="A15" s="9">
        <v>9</v>
      </c>
      <c r="B15" s="2" t="s">
        <v>51</v>
      </c>
      <c r="C15" s="5">
        <v>63</v>
      </c>
      <c r="D15" s="5">
        <v>36</v>
      </c>
      <c r="E15" s="5">
        <v>6</v>
      </c>
      <c r="F15" s="5">
        <v>3</v>
      </c>
      <c r="G15" s="6">
        <v>9</v>
      </c>
    </row>
    <row r="16" spans="1:7" x14ac:dyDescent="0.25">
      <c r="A16" s="9">
        <v>10</v>
      </c>
      <c r="B16" s="2" t="s">
        <v>52</v>
      </c>
      <c r="C16" s="5">
        <v>65</v>
      </c>
      <c r="D16" s="5">
        <v>28</v>
      </c>
      <c r="E16" s="5">
        <v>8</v>
      </c>
      <c r="F16" s="5">
        <v>1</v>
      </c>
      <c r="G16" s="6">
        <v>15</v>
      </c>
    </row>
    <row r="17" spans="1:7" x14ac:dyDescent="0.25">
      <c r="A17" s="9">
        <v>11</v>
      </c>
      <c r="B17" s="2" t="s">
        <v>53</v>
      </c>
      <c r="C17" s="5">
        <v>107</v>
      </c>
      <c r="D17" s="5">
        <v>45</v>
      </c>
      <c r="E17" s="5">
        <v>6</v>
      </c>
      <c r="F17" s="5">
        <v>1</v>
      </c>
      <c r="G17" s="6">
        <v>21</v>
      </c>
    </row>
    <row r="18" spans="1:7" x14ac:dyDescent="0.25">
      <c r="A18" s="9">
        <v>12</v>
      </c>
      <c r="B18" s="2" t="s">
        <v>54</v>
      </c>
      <c r="C18" s="5">
        <v>101</v>
      </c>
      <c r="D18" s="5">
        <v>51</v>
      </c>
      <c r="E18" s="5">
        <v>9</v>
      </c>
      <c r="F18" s="5">
        <v>1</v>
      </c>
      <c r="G18" s="6">
        <v>19</v>
      </c>
    </row>
    <row r="19" spans="1:7" x14ac:dyDescent="0.25">
      <c r="A19" s="9">
        <v>13</v>
      </c>
      <c r="B19" s="2" t="s">
        <v>55</v>
      </c>
      <c r="C19" s="5">
        <v>81</v>
      </c>
      <c r="D19" s="5">
        <v>45</v>
      </c>
      <c r="E19" s="5">
        <v>7</v>
      </c>
      <c r="F19" s="5">
        <v>2</v>
      </c>
      <c r="G19" s="6">
        <v>19</v>
      </c>
    </row>
    <row r="20" spans="1:7" ht="16.5" thickBot="1" x14ac:dyDescent="0.3">
      <c r="A20" s="16">
        <v>14</v>
      </c>
      <c r="B20" s="4" t="s">
        <v>56</v>
      </c>
      <c r="C20" s="7">
        <v>135</v>
      </c>
      <c r="D20" s="7">
        <v>60</v>
      </c>
      <c r="E20" s="7">
        <v>5</v>
      </c>
      <c r="F20" s="7">
        <v>7</v>
      </c>
      <c r="G20" s="8">
        <v>49</v>
      </c>
    </row>
    <row r="21" spans="1:7" x14ac:dyDescent="0.25">
      <c r="C21" s="70"/>
      <c r="D21" s="70"/>
      <c r="E21" s="69"/>
      <c r="F21" s="69"/>
      <c r="G21" s="69"/>
    </row>
    <row r="22" spans="1:7" x14ac:dyDescent="0.25">
      <c r="C22" s="70"/>
      <c r="D22" s="70"/>
      <c r="E22" s="70"/>
      <c r="F22" s="70"/>
      <c r="G22" s="70"/>
    </row>
    <row r="23" spans="1:7" x14ac:dyDescent="0.25">
      <c r="C23" s="70"/>
      <c r="D23" s="70"/>
      <c r="E23" s="70"/>
      <c r="F23" s="70"/>
      <c r="G23" s="70"/>
    </row>
    <row r="24" spans="1:7" x14ac:dyDescent="0.25">
      <c r="C24" s="70"/>
      <c r="D24" s="70"/>
      <c r="E24" s="70"/>
      <c r="F24" s="70"/>
      <c r="G24" s="70"/>
    </row>
    <row r="25" spans="1:7" x14ac:dyDescent="0.25">
      <c r="C25" s="70"/>
      <c r="D25" s="70"/>
      <c r="E25" s="70"/>
      <c r="F25" s="70"/>
      <c r="G25" s="70"/>
    </row>
    <row r="26" spans="1:7" x14ac:dyDescent="0.25">
      <c r="C26" s="70"/>
      <c r="D26" s="70"/>
      <c r="E26" s="70"/>
      <c r="F26" s="70"/>
      <c r="G26" s="70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6"/>
  <sheetViews>
    <sheetView workbookViewId="0">
      <selection activeCell="K17" sqref="K17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7" ht="16.5" thickBot="1" x14ac:dyDescent="0.3">
      <c r="A1" s="25" t="s">
        <v>246</v>
      </c>
    </row>
    <row r="2" spans="1:7" ht="48.75" customHeight="1" x14ac:dyDescent="0.25">
      <c r="A2" s="173" t="s">
        <v>0</v>
      </c>
      <c r="B2" s="200" t="s">
        <v>1</v>
      </c>
      <c r="C2" s="199" t="s">
        <v>242</v>
      </c>
      <c r="D2" s="166"/>
      <c r="E2" s="166" t="s">
        <v>2</v>
      </c>
      <c r="F2" s="166" t="s">
        <v>240</v>
      </c>
      <c r="G2" s="168" t="s">
        <v>3</v>
      </c>
    </row>
    <row r="3" spans="1:7" ht="16.5" thickBot="1" x14ac:dyDescent="0.3">
      <c r="A3" s="174"/>
      <c r="B3" s="169"/>
      <c r="C3" s="28" t="s">
        <v>4</v>
      </c>
      <c r="D3" s="26" t="s">
        <v>5</v>
      </c>
      <c r="E3" s="167"/>
      <c r="F3" s="167"/>
      <c r="G3" s="169"/>
    </row>
    <row r="4" spans="1:7" x14ac:dyDescent="0.25">
      <c r="A4" s="172" t="s">
        <v>223</v>
      </c>
      <c r="B4" s="168"/>
      <c r="C4" s="45">
        <v>6124</v>
      </c>
      <c r="D4" s="34">
        <v>3106</v>
      </c>
      <c r="E4" s="34">
        <v>697</v>
      </c>
      <c r="F4" s="34">
        <v>127</v>
      </c>
      <c r="G4" s="35">
        <v>1938</v>
      </c>
    </row>
    <row r="5" spans="1:7" x14ac:dyDescent="0.25">
      <c r="A5" s="170" t="s">
        <v>7</v>
      </c>
      <c r="B5" s="198"/>
      <c r="C5" s="50">
        <v>2398</v>
      </c>
      <c r="D5" s="32">
        <v>1179</v>
      </c>
      <c r="E5" s="32">
        <v>270</v>
      </c>
      <c r="F5" s="32">
        <v>54</v>
      </c>
      <c r="G5" s="33">
        <v>785</v>
      </c>
    </row>
    <row r="6" spans="1:7" x14ac:dyDescent="0.25">
      <c r="A6" s="9" t="s">
        <v>8</v>
      </c>
      <c r="B6" s="23" t="s">
        <v>224</v>
      </c>
      <c r="C6" s="61">
        <v>2398</v>
      </c>
      <c r="D6" s="62">
        <v>1179</v>
      </c>
      <c r="E6" s="62">
        <v>270</v>
      </c>
      <c r="F6" s="62">
        <v>54</v>
      </c>
      <c r="G6" s="63">
        <v>785</v>
      </c>
    </row>
    <row r="7" spans="1:7" x14ac:dyDescent="0.25">
      <c r="A7" s="170" t="s">
        <v>14</v>
      </c>
      <c r="B7" s="198"/>
      <c r="C7" s="50">
        <v>3726</v>
      </c>
      <c r="D7" s="32">
        <v>1927</v>
      </c>
      <c r="E7" s="32">
        <v>427</v>
      </c>
      <c r="F7" s="32">
        <v>73</v>
      </c>
      <c r="G7" s="33">
        <v>1153</v>
      </c>
    </row>
    <row r="8" spans="1:7" x14ac:dyDescent="0.25">
      <c r="A8" s="9" t="s">
        <v>10</v>
      </c>
      <c r="B8" s="23" t="s">
        <v>149</v>
      </c>
      <c r="C8" s="61">
        <v>178</v>
      </c>
      <c r="D8" s="62">
        <v>94</v>
      </c>
      <c r="E8" s="62">
        <v>32</v>
      </c>
      <c r="F8" s="64">
        <v>1</v>
      </c>
      <c r="G8" s="65">
        <v>47</v>
      </c>
    </row>
    <row r="9" spans="1:7" x14ac:dyDescent="0.25">
      <c r="A9" s="9" t="s">
        <v>12</v>
      </c>
      <c r="B9" s="23" t="s">
        <v>225</v>
      </c>
      <c r="C9" s="61">
        <v>189</v>
      </c>
      <c r="D9" s="62">
        <v>92</v>
      </c>
      <c r="E9" s="62">
        <v>11</v>
      </c>
      <c r="F9" s="64">
        <v>2</v>
      </c>
      <c r="G9" s="65">
        <v>60</v>
      </c>
    </row>
    <row r="10" spans="1:7" x14ac:dyDescent="0.25">
      <c r="A10" s="9" t="s">
        <v>15</v>
      </c>
      <c r="B10" s="23" t="s">
        <v>245</v>
      </c>
      <c r="C10" s="66">
        <v>212</v>
      </c>
      <c r="D10" s="62">
        <v>110</v>
      </c>
      <c r="E10" s="62">
        <v>17</v>
      </c>
      <c r="F10" s="64">
        <v>4</v>
      </c>
      <c r="G10" s="65">
        <v>75</v>
      </c>
    </row>
    <row r="11" spans="1:7" x14ac:dyDescent="0.25">
      <c r="A11" s="9" t="s">
        <v>16</v>
      </c>
      <c r="B11" s="23" t="s">
        <v>226</v>
      </c>
      <c r="C11" s="61">
        <v>287</v>
      </c>
      <c r="D11" s="62">
        <v>142</v>
      </c>
      <c r="E11" s="62">
        <v>44</v>
      </c>
      <c r="F11" s="64">
        <v>5</v>
      </c>
      <c r="G11" s="65">
        <v>93</v>
      </c>
    </row>
    <row r="12" spans="1:7" x14ac:dyDescent="0.25">
      <c r="A12" s="9" t="s">
        <v>18</v>
      </c>
      <c r="B12" s="23" t="s">
        <v>227</v>
      </c>
      <c r="C12" s="61">
        <v>234</v>
      </c>
      <c r="D12" s="62">
        <v>122</v>
      </c>
      <c r="E12" s="62">
        <v>32</v>
      </c>
      <c r="F12" s="64">
        <v>6</v>
      </c>
      <c r="G12" s="65">
        <v>75</v>
      </c>
    </row>
    <row r="13" spans="1:7" x14ac:dyDescent="0.25">
      <c r="A13" s="9" t="s">
        <v>20</v>
      </c>
      <c r="B13" s="23" t="s">
        <v>228</v>
      </c>
      <c r="C13" s="61">
        <v>221</v>
      </c>
      <c r="D13" s="62">
        <v>115</v>
      </c>
      <c r="E13" s="62">
        <v>19</v>
      </c>
      <c r="F13" s="64">
        <v>4</v>
      </c>
      <c r="G13" s="65">
        <v>67</v>
      </c>
    </row>
    <row r="14" spans="1:7" x14ac:dyDescent="0.25">
      <c r="A14" s="9" t="s">
        <v>22</v>
      </c>
      <c r="B14" s="23" t="s">
        <v>229</v>
      </c>
      <c r="C14" s="61">
        <v>169</v>
      </c>
      <c r="D14" s="62">
        <v>77</v>
      </c>
      <c r="E14" s="62">
        <v>12</v>
      </c>
      <c r="F14" s="64">
        <v>2</v>
      </c>
      <c r="G14" s="65">
        <v>43</v>
      </c>
    </row>
    <row r="15" spans="1:7" ht="15.75" customHeight="1" x14ac:dyDescent="0.25">
      <c r="A15" s="9" t="s">
        <v>24</v>
      </c>
      <c r="B15" s="23" t="s">
        <v>230</v>
      </c>
      <c r="C15" s="61">
        <v>121</v>
      </c>
      <c r="D15" s="62">
        <v>58</v>
      </c>
      <c r="E15" s="62">
        <v>11</v>
      </c>
      <c r="F15" s="64">
        <v>1</v>
      </c>
      <c r="G15" s="65">
        <v>35</v>
      </c>
    </row>
    <row r="16" spans="1:7" x14ac:dyDescent="0.25">
      <c r="A16" s="9" t="s">
        <v>26</v>
      </c>
      <c r="B16" s="23" t="s">
        <v>231</v>
      </c>
      <c r="C16" s="61">
        <v>217</v>
      </c>
      <c r="D16" s="62">
        <v>135</v>
      </c>
      <c r="E16" s="62">
        <v>27</v>
      </c>
      <c r="F16" s="64">
        <v>2</v>
      </c>
      <c r="G16" s="65">
        <v>63</v>
      </c>
    </row>
    <row r="17" spans="1:7" x14ac:dyDescent="0.25">
      <c r="A17" s="9" t="s">
        <v>28</v>
      </c>
      <c r="B17" s="23" t="s">
        <v>232</v>
      </c>
      <c r="C17" s="61">
        <v>169</v>
      </c>
      <c r="D17" s="62">
        <v>91</v>
      </c>
      <c r="E17" s="62">
        <v>12</v>
      </c>
      <c r="F17" s="64">
        <v>2</v>
      </c>
      <c r="G17" s="65">
        <v>57</v>
      </c>
    </row>
    <row r="18" spans="1:7" x14ac:dyDescent="0.25">
      <c r="A18" s="9" t="s">
        <v>29</v>
      </c>
      <c r="B18" s="23" t="s">
        <v>233</v>
      </c>
      <c r="C18" s="61">
        <v>203</v>
      </c>
      <c r="D18" s="62">
        <v>109</v>
      </c>
      <c r="E18" s="62">
        <v>14</v>
      </c>
      <c r="F18" s="64">
        <v>4</v>
      </c>
      <c r="G18" s="65">
        <v>77</v>
      </c>
    </row>
    <row r="19" spans="1:7" x14ac:dyDescent="0.25">
      <c r="A19" s="9" t="s">
        <v>31</v>
      </c>
      <c r="B19" s="23" t="s">
        <v>234</v>
      </c>
      <c r="C19" s="61">
        <v>155</v>
      </c>
      <c r="D19" s="62">
        <v>77</v>
      </c>
      <c r="E19" s="62">
        <v>17</v>
      </c>
      <c r="F19" s="64">
        <v>5</v>
      </c>
      <c r="G19" s="65">
        <v>62</v>
      </c>
    </row>
    <row r="20" spans="1:7" x14ac:dyDescent="0.25">
      <c r="A20" s="9" t="s">
        <v>33</v>
      </c>
      <c r="B20" s="23" t="s">
        <v>235</v>
      </c>
      <c r="C20" s="66">
        <v>414</v>
      </c>
      <c r="D20" s="62">
        <v>197</v>
      </c>
      <c r="E20" s="62">
        <v>50</v>
      </c>
      <c r="F20" s="64">
        <v>13</v>
      </c>
      <c r="G20" s="65">
        <v>127</v>
      </c>
    </row>
    <row r="21" spans="1:7" x14ac:dyDescent="0.25">
      <c r="A21" s="9" t="s">
        <v>35</v>
      </c>
      <c r="B21" s="23" t="s">
        <v>224</v>
      </c>
      <c r="C21" s="66">
        <v>705</v>
      </c>
      <c r="D21" s="62">
        <v>375</v>
      </c>
      <c r="E21" s="62">
        <v>106</v>
      </c>
      <c r="F21" s="64">
        <v>17</v>
      </c>
      <c r="G21" s="65">
        <v>181</v>
      </c>
    </row>
    <row r="22" spans="1:7" ht="16.5" thickBot="1" x14ac:dyDescent="0.3">
      <c r="A22" s="16" t="s">
        <v>37</v>
      </c>
      <c r="B22" s="24" t="s">
        <v>236</v>
      </c>
      <c r="C22" s="67">
        <v>252</v>
      </c>
      <c r="D22" s="67">
        <v>133</v>
      </c>
      <c r="E22" s="67">
        <v>23</v>
      </c>
      <c r="F22" s="67">
        <v>5</v>
      </c>
      <c r="G22" s="68">
        <v>91</v>
      </c>
    </row>
    <row r="23" spans="1:7" x14ac:dyDescent="0.25">
      <c r="C23" s="69"/>
      <c r="D23" s="69"/>
      <c r="E23" s="69"/>
      <c r="F23" s="69"/>
      <c r="G23" s="69"/>
    </row>
    <row r="24" spans="1:7" x14ac:dyDescent="0.25">
      <c r="C24" s="70"/>
      <c r="D24" s="70"/>
      <c r="E24" s="70"/>
      <c r="F24" s="70"/>
      <c r="G24" s="70"/>
    </row>
    <row r="25" spans="1:7" x14ac:dyDescent="0.25">
      <c r="C25" s="70"/>
      <c r="D25" s="70"/>
      <c r="E25" s="70"/>
      <c r="F25" s="70"/>
      <c r="G25" s="70"/>
    </row>
    <row r="26" spans="1:7" x14ac:dyDescent="0.25">
      <c r="C26" s="70"/>
      <c r="D26" s="70"/>
      <c r="E26" s="70"/>
      <c r="F26" s="70"/>
      <c r="G26" s="70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G62"/>
  <sheetViews>
    <sheetView tabSelected="1" topLeftCell="A34" workbookViewId="0">
      <selection activeCell="G67" sqref="G67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3" width="10.85546875" style="27" customWidth="1"/>
    <col min="4" max="4" width="11.28515625" style="27" customWidth="1"/>
    <col min="5" max="5" width="18.7109375" style="27" customWidth="1"/>
    <col min="6" max="6" width="12.140625" style="27" customWidth="1"/>
    <col min="7" max="7" width="13.5703125" style="27" customWidth="1"/>
    <col min="8" max="10" width="8.7109375" style="27"/>
    <col min="11" max="11" width="10.42578125" style="27" customWidth="1"/>
    <col min="12" max="16384" width="8.7109375" style="27"/>
  </cols>
  <sheetData>
    <row r="1" spans="1:33" ht="16.5" thickBot="1" x14ac:dyDescent="0.3">
      <c r="A1" s="25" t="s">
        <v>246</v>
      </c>
    </row>
    <row r="2" spans="1:33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241</v>
      </c>
      <c r="I2" s="145"/>
      <c r="J2" s="146"/>
      <c r="K2" s="145"/>
      <c r="L2" s="155"/>
      <c r="M2" s="155"/>
      <c r="N2" s="155"/>
      <c r="O2" s="155"/>
      <c r="R2" s="155"/>
      <c r="S2" s="145"/>
      <c r="T2" s="155"/>
      <c r="U2" s="155"/>
      <c r="V2" s="155"/>
      <c r="W2" s="155"/>
    </row>
    <row r="3" spans="1:33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  <c r="I3" s="145"/>
      <c r="J3" s="147"/>
      <c r="O3" s="155"/>
      <c r="W3" s="155"/>
    </row>
    <row r="4" spans="1:33" x14ac:dyDescent="0.25">
      <c r="A4" s="172" t="s">
        <v>6</v>
      </c>
      <c r="B4" s="166"/>
      <c r="C4" s="39">
        <v>6147</v>
      </c>
      <c r="D4" s="39">
        <v>3050</v>
      </c>
      <c r="E4" s="39">
        <v>745</v>
      </c>
      <c r="F4" s="39">
        <v>193</v>
      </c>
      <c r="G4" s="40">
        <v>2209</v>
      </c>
    </row>
    <row r="5" spans="1:33" x14ac:dyDescent="0.25">
      <c r="A5" s="170" t="s">
        <v>7</v>
      </c>
      <c r="B5" s="171"/>
      <c r="C5" s="30">
        <v>3029</v>
      </c>
      <c r="D5" s="30">
        <v>1482</v>
      </c>
      <c r="E5" s="37">
        <v>393</v>
      </c>
      <c r="F5" s="37">
        <v>121</v>
      </c>
      <c r="G5" s="41">
        <v>1022</v>
      </c>
    </row>
    <row r="6" spans="1:33" ht="16.5" thickBot="1" x14ac:dyDescent="0.3">
      <c r="A6" s="170" t="s">
        <v>14</v>
      </c>
      <c r="B6" s="171"/>
      <c r="C6" s="32">
        <v>3118</v>
      </c>
      <c r="D6" s="32">
        <v>1568</v>
      </c>
      <c r="E6" s="32">
        <v>352</v>
      </c>
      <c r="F6" s="32">
        <v>72</v>
      </c>
      <c r="G6" s="33">
        <v>1187</v>
      </c>
    </row>
    <row r="7" spans="1:33" x14ac:dyDescent="0.25">
      <c r="A7" s="172" t="s">
        <v>43</v>
      </c>
      <c r="B7" s="166"/>
      <c r="C7" s="34">
        <v>2225</v>
      </c>
      <c r="D7" s="34">
        <v>1141</v>
      </c>
      <c r="E7" s="34">
        <v>226</v>
      </c>
      <c r="F7" s="34">
        <v>81</v>
      </c>
      <c r="G7" s="35">
        <v>494</v>
      </c>
    </row>
    <row r="8" spans="1:33" x14ac:dyDescent="0.25">
      <c r="A8" s="170" t="s">
        <v>7</v>
      </c>
      <c r="B8" s="171"/>
      <c r="C8" s="37">
        <v>624</v>
      </c>
      <c r="D8" s="37">
        <v>321</v>
      </c>
      <c r="E8" s="37">
        <v>70</v>
      </c>
      <c r="F8" s="37">
        <v>39</v>
      </c>
      <c r="G8" s="38">
        <v>114</v>
      </c>
    </row>
    <row r="9" spans="1:33" ht="16.5" thickBot="1" x14ac:dyDescent="0.3">
      <c r="A9" s="170" t="s">
        <v>14</v>
      </c>
      <c r="B9" s="171"/>
      <c r="C9" s="32">
        <v>1601</v>
      </c>
      <c r="D9" s="32">
        <v>820</v>
      </c>
      <c r="E9" s="32">
        <v>156</v>
      </c>
      <c r="F9" s="32">
        <v>42</v>
      </c>
      <c r="G9" s="33">
        <v>380</v>
      </c>
    </row>
    <row r="10" spans="1:33" x14ac:dyDescent="0.25">
      <c r="A10" s="172" t="s">
        <v>57</v>
      </c>
      <c r="B10" s="166"/>
      <c r="C10" s="34">
        <v>5294</v>
      </c>
      <c r="D10" s="34">
        <v>2838</v>
      </c>
      <c r="E10" s="34">
        <v>670</v>
      </c>
      <c r="F10" s="34">
        <v>220</v>
      </c>
      <c r="G10" s="35">
        <v>1539</v>
      </c>
    </row>
    <row r="11" spans="1:33" x14ac:dyDescent="0.25">
      <c r="A11" s="170" t="s">
        <v>7</v>
      </c>
      <c r="B11" s="171"/>
      <c r="C11" s="32">
        <v>2339</v>
      </c>
      <c r="D11" s="32">
        <v>1247</v>
      </c>
      <c r="E11" s="32">
        <v>310</v>
      </c>
      <c r="F11" s="32">
        <v>107</v>
      </c>
      <c r="G11" s="33">
        <v>625</v>
      </c>
    </row>
    <row r="12" spans="1:33" ht="16.5" thickBot="1" x14ac:dyDescent="0.3">
      <c r="A12" s="170" t="s">
        <v>14</v>
      </c>
      <c r="B12" s="171"/>
      <c r="C12" s="32">
        <v>2955</v>
      </c>
      <c r="D12" s="32">
        <v>1591</v>
      </c>
      <c r="E12" s="32">
        <v>360</v>
      </c>
      <c r="F12" s="32">
        <v>113</v>
      </c>
      <c r="G12" s="33">
        <v>914</v>
      </c>
    </row>
    <row r="13" spans="1:33" x14ac:dyDescent="0.25">
      <c r="A13" s="172" t="s">
        <v>71</v>
      </c>
      <c r="B13" s="166"/>
      <c r="C13" s="45">
        <v>3228</v>
      </c>
      <c r="D13" s="34">
        <v>1637</v>
      </c>
      <c r="E13" s="34">
        <v>251</v>
      </c>
      <c r="F13" s="34">
        <v>135</v>
      </c>
      <c r="G13" s="35">
        <v>1135</v>
      </c>
      <c r="U13" s="155"/>
      <c r="AG13" s="155"/>
    </row>
    <row r="14" spans="1:33" x14ac:dyDescent="0.25">
      <c r="A14" s="170" t="s">
        <v>7</v>
      </c>
      <c r="B14" s="171"/>
      <c r="C14" s="46">
        <v>888</v>
      </c>
      <c r="D14" s="47">
        <v>425</v>
      </c>
      <c r="E14" s="48">
        <v>89</v>
      </c>
      <c r="F14" s="48">
        <v>62</v>
      </c>
      <c r="G14" s="49">
        <v>271</v>
      </c>
      <c r="U14" s="148"/>
      <c r="AG14" s="148"/>
    </row>
    <row r="15" spans="1:33" ht="16.5" thickBot="1" x14ac:dyDescent="0.3">
      <c r="A15" s="201" t="s">
        <v>14</v>
      </c>
      <c r="B15" s="202"/>
      <c r="C15" s="164">
        <v>2340</v>
      </c>
      <c r="D15" s="51">
        <v>1212</v>
      </c>
      <c r="E15" s="51">
        <v>162</v>
      </c>
      <c r="F15" s="51">
        <v>73</v>
      </c>
      <c r="G15" s="165">
        <v>864</v>
      </c>
    </row>
    <row r="16" spans="1:33" x14ac:dyDescent="0.25">
      <c r="A16" s="203" t="s">
        <v>79</v>
      </c>
      <c r="B16" s="204"/>
      <c r="C16" s="163">
        <v>2074</v>
      </c>
      <c r="D16" s="54">
        <v>944</v>
      </c>
      <c r="E16" s="54">
        <v>139</v>
      </c>
      <c r="F16" s="73">
        <v>79</v>
      </c>
      <c r="G16" s="162">
        <v>830</v>
      </c>
      <c r="U16" s="149"/>
      <c r="AG16" s="149"/>
    </row>
    <row r="17" spans="1:7" ht="16.5" thickBot="1" x14ac:dyDescent="0.3">
      <c r="A17" s="205" t="s">
        <v>14</v>
      </c>
      <c r="B17" s="206"/>
      <c r="C17" s="160">
        <v>2074</v>
      </c>
      <c r="D17" s="161">
        <v>944</v>
      </c>
      <c r="E17" s="54">
        <v>139</v>
      </c>
      <c r="F17" s="73">
        <v>79</v>
      </c>
      <c r="G17" s="162">
        <v>830</v>
      </c>
    </row>
    <row r="18" spans="1:7" ht="18.75" customHeight="1" x14ac:dyDescent="0.25">
      <c r="A18" s="172" t="s">
        <v>97</v>
      </c>
      <c r="B18" s="166"/>
      <c r="C18" s="34">
        <v>3102</v>
      </c>
      <c r="D18" s="34">
        <v>1489</v>
      </c>
      <c r="E18" s="34">
        <v>276</v>
      </c>
      <c r="F18" s="34">
        <v>94</v>
      </c>
      <c r="G18" s="35">
        <v>1238</v>
      </c>
    </row>
    <row r="19" spans="1:7" x14ac:dyDescent="0.25">
      <c r="A19" s="170" t="s">
        <v>7</v>
      </c>
      <c r="B19" s="171"/>
      <c r="C19" s="32">
        <v>741</v>
      </c>
      <c r="D19" s="32">
        <v>367</v>
      </c>
      <c r="E19" s="32">
        <v>81</v>
      </c>
      <c r="F19" s="32">
        <v>34</v>
      </c>
      <c r="G19" s="33">
        <v>241</v>
      </c>
    </row>
    <row r="20" spans="1:7" ht="16.5" thickBot="1" x14ac:dyDescent="0.3">
      <c r="A20" s="170" t="s">
        <v>14</v>
      </c>
      <c r="B20" s="171"/>
      <c r="C20" s="51">
        <v>2361</v>
      </c>
      <c r="D20" s="51">
        <v>1122</v>
      </c>
      <c r="E20" s="32">
        <v>195</v>
      </c>
      <c r="F20" s="32">
        <v>60</v>
      </c>
      <c r="G20" s="33">
        <v>997</v>
      </c>
    </row>
    <row r="21" spans="1:7" ht="19.5" customHeight="1" x14ac:dyDescent="0.25">
      <c r="A21" s="172" t="s">
        <v>87</v>
      </c>
      <c r="B21" s="166"/>
      <c r="C21" s="59">
        <v>3464</v>
      </c>
      <c r="D21" s="59">
        <v>1710</v>
      </c>
      <c r="E21" s="34">
        <v>362</v>
      </c>
      <c r="F21" s="34">
        <v>173</v>
      </c>
      <c r="G21" s="35">
        <v>1281</v>
      </c>
    </row>
    <row r="22" spans="1:7" x14ac:dyDescent="0.25">
      <c r="A22" s="170" t="s">
        <v>7</v>
      </c>
      <c r="B22" s="171"/>
      <c r="C22" s="32">
        <v>1188</v>
      </c>
      <c r="D22" s="32">
        <v>593</v>
      </c>
      <c r="E22" s="32">
        <v>129</v>
      </c>
      <c r="F22" s="32">
        <v>62</v>
      </c>
      <c r="G22" s="33">
        <v>433</v>
      </c>
    </row>
    <row r="23" spans="1:7" ht="16.5" thickBot="1" x14ac:dyDescent="0.3">
      <c r="A23" s="170" t="s">
        <v>14</v>
      </c>
      <c r="B23" s="171"/>
      <c r="C23" s="30">
        <v>2276</v>
      </c>
      <c r="D23" s="31">
        <v>1117</v>
      </c>
      <c r="E23" s="32">
        <v>233</v>
      </c>
      <c r="F23" s="32">
        <v>111</v>
      </c>
      <c r="G23" s="33">
        <v>848</v>
      </c>
    </row>
    <row r="24" spans="1:7" x14ac:dyDescent="0.25">
      <c r="A24" s="172" t="s">
        <v>108</v>
      </c>
      <c r="B24" s="166"/>
      <c r="C24" s="34">
        <v>3794</v>
      </c>
      <c r="D24" s="34">
        <v>1884</v>
      </c>
      <c r="E24" s="34">
        <v>454</v>
      </c>
      <c r="F24" s="34">
        <v>127</v>
      </c>
      <c r="G24" s="35">
        <v>1629</v>
      </c>
    </row>
    <row r="25" spans="1:7" x14ac:dyDescent="0.25">
      <c r="A25" s="170" t="s">
        <v>7</v>
      </c>
      <c r="B25" s="171"/>
      <c r="C25" s="32">
        <v>808</v>
      </c>
      <c r="D25" s="32">
        <v>368</v>
      </c>
      <c r="E25" s="60">
        <v>103</v>
      </c>
      <c r="F25" s="32">
        <v>25</v>
      </c>
      <c r="G25" s="33">
        <v>324</v>
      </c>
    </row>
    <row r="26" spans="1:7" ht="16.5" thickBot="1" x14ac:dyDescent="0.3">
      <c r="A26" s="170" t="s">
        <v>14</v>
      </c>
      <c r="B26" s="171"/>
      <c r="C26" s="32">
        <v>2986</v>
      </c>
      <c r="D26" s="32">
        <v>1516</v>
      </c>
      <c r="E26" s="32">
        <v>351</v>
      </c>
      <c r="F26" s="32">
        <v>102</v>
      </c>
      <c r="G26" s="33">
        <v>1305</v>
      </c>
    </row>
    <row r="27" spans="1:7" x14ac:dyDescent="0.25">
      <c r="A27" s="172" t="s">
        <v>121</v>
      </c>
      <c r="B27" s="166"/>
      <c r="C27" s="34">
        <v>12820</v>
      </c>
      <c r="D27" s="34">
        <v>6053</v>
      </c>
      <c r="E27" s="34">
        <v>962</v>
      </c>
      <c r="F27" s="34">
        <v>284</v>
      </c>
      <c r="G27" s="35">
        <v>3924</v>
      </c>
    </row>
    <row r="28" spans="1:7" x14ac:dyDescent="0.25">
      <c r="A28" s="170" t="s">
        <v>7</v>
      </c>
      <c r="B28" s="171"/>
      <c r="C28" s="32">
        <v>9977</v>
      </c>
      <c r="D28" s="32">
        <v>4589</v>
      </c>
      <c r="E28" s="32">
        <v>669</v>
      </c>
      <c r="F28" s="32">
        <v>154</v>
      </c>
      <c r="G28" s="33">
        <v>3277</v>
      </c>
    </row>
    <row r="29" spans="1:7" ht="16.5" thickBot="1" x14ac:dyDescent="0.3">
      <c r="A29" s="170" t="s">
        <v>14</v>
      </c>
      <c r="B29" s="171"/>
      <c r="C29" s="59">
        <v>2843</v>
      </c>
      <c r="D29" s="59">
        <v>1464</v>
      </c>
      <c r="E29" s="73">
        <v>293</v>
      </c>
      <c r="F29" s="32">
        <v>130</v>
      </c>
      <c r="G29" s="33">
        <v>665</v>
      </c>
    </row>
    <row r="30" spans="1:7" x14ac:dyDescent="0.25">
      <c r="A30" s="172" t="s">
        <v>139</v>
      </c>
      <c r="B30" s="166"/>
      <c r="C30" s="34">
        <v>1385</v>
      </c>
      <c r="D30" s="34">
        <v>804</v>
      </c>
      <c r="E30" s="34">
        <v>126</v>
      </c>
      <c r="F30" s="34">
        <v>12</v>
      </c>
      <c r="G30" s="35">
        <v>339</v>
      </c>
    </row>
    <row r="31" spans="1:7" ht="16.5" thickBot="1" x14ac:dyDescent="0.3">
      <c r="A31" s="170" t="s">
        <v>14</v>
      </c>
      <c r="B31" s="171"/>
      <c r="C31" s="32">
        <v>1385</v>
      </c>
      <c r="D31" s="32">
        <v>804</v>
      </c>
      <c r="E31" s="32">
        <v>126</v>
      </c>
      <c r="F31" s="60">
        <v>12</v>
      </c>
      <c r="G31" s="33">
        <v>339</v>
      </c>
    </row>
    <row r="32" spans="1:7" x14ac:dyDescent="0.25">
      <c r="A32" s="172" t="s">
        <v>146</v>
      </c>
      <c r="B32" s="166"/>
      <c r="C32" s="34">
        <v>1750</v>
      </c>
      <c r="D32" s="34">
        <v>966</v>
      </c>
      <c r="E32" s="34">
        <v>223</v>
      </c>
      <c r="F32" s="34">
        <v>129</v>
      </c>
      <c r="G32" s="35">
        <v>337</v>
      </c>
    </row>
    <row r="33" spans="1:7" x14ac:dyDescent="0.25">
      <c r="A33" s="170" t="s">
        <v>7</v>
      </c>
      <c r="B33" s="171"/>
      <c r="C33" s="32">
        <v>550</v>
      </c>
      <c r="D33" s="32">
        <v>293</v>
      </c>
      <c r="E33" s="32">
        <v>78</v>
      </c>
      <c r="F33" s="32">
        <v>52</v>
      </c>
      <c r="G33" s="33">
        <v>92</v>
      </c>
    </row>
    <row r="34" spans="1:7" ht="16.5" thickBot="1" x14ac:dyDescent="0.3">
      <c r="A34" s="170" t="s">
        <v>14</v>
      </c>
      <c r="B34" s="171"/>
      <c r="C34" s="32">
        <v>1200</v>
      </c>
      <c r="D34" s="32">
        <v>673</v>
      </c>
      <c r="E34" s="32">
        <v>145</v>
      </c>
      <c r="F34" s="32">
        <v>77</v>
      </c>
      <c r="G34" s="33">
        <v>245</v>
      </c>
    </row>
    <row r="35" spans="1:7" x14ac:dyDescent="0.25">
      <c r="A35" s="172" t="s">
        <v>156</v>
      </c>
      <c r="B35" s="166"/>
      <c r="C35" s="34">
        <v>2065</v>
      </c>
      <c r="D35" s="34">
        <v>1031</v>
      </c>
      <c r="E35" s="34">
        <v>138</v>
      </c>
      <c r="F35" s="34">
        <v>32</v>
      </c>
      <c r="G35" s="35">
        <v>732</v>
      </c>
    </row>
    <row r="36" spans="1:7" ht="16.5" thickBot="1" x14ac:dyDescent="0.3">
      <c r="A36" s="170" t="s">
        <v>14</v>
      </c>
      <c r="B36" s="171"/>
      <c r="C36" s="32">
        <v>2065</v>
      </c>
      <c r="D36" s="32">
        <v>1031</v>
      </c>
      <c r="E36" s="32">
        <v>138</v>
      </c>
      <c r="F36" s="32">
        <v>32</v>
      </c>
      <c r="G36" s="33">
        <v>732</v>
      </c>
    </row>
    <row r="37" spans="1:7" x14ac:dyDescent="0.25">
      <c r="A37" s="172" t="s">
        <v>163</v>
      </c>
      <c r="B37" s="166"/>
      <c r="C37" s="34">
        <v>1016</v>
      </c>
      <c r="D37" s="34">
        <v>548</v>
      </c>
      <c r="E37" s="34">
        <v>58</v>
      </c>
      <c r="F37" s="34">
        <v>8</v>
      </c>
      <c r="G37" s="35">
        <v>324</v>
      </c>
    </row>
    <row r="38" spans="1:7" ht="16.5" thickBot="1" x14ac:dyDescent="0.3">
      <c r="A38" s="170" t="s">
        <v>14</v>
      </c>
      <c r="B38" s="171"/>
      <c r="C38" s="32">
        <v>1016</v>
      </c>
      <c r="D38" s="32">
        <v>548</v>
      </c>
      <c r="E38" s="32">
        <v>58</v>
      </c>
      <c r="F38" s="32">
        <v>8</v>
      </c>
      <c r="G38" s="33">
        <v>324</v>
      </c>
    </row>
    <row r="39" spans="1:7" x14ac:dyDescent="0.25">
      <c r="A39" s="172" t="s">
        <v>171</v>
      </c>
      <c r="B39" s="166"/>
      <c r="C39" s="34">
        <v>2814</v>
      </c>
      <c r="D39" s="34">
        <v>1452</v>
      </c>
      <c r="E39" s="34">
        <v>285</v>
      </c>
      <c r="F39" s="34">
        <v>30</v>
      </c>
      <c r="G39" s="35">
        <v>728</v>
      </c>
    </row>
    <row r="40" spans="1:7" x14ac:dyDescent="0.25">
      <c r="A40" s="170" t="s">
        <v>7</v>
      </c>
      <c r="B40" s="171"/>
      <c r="C40" s="32">
        <v>1214</v>
      </c>
      <c r="D40" s="32">
        <v>640</v>
      </c>
      <c r="E40" s="32">
        <v>106</v>
      </c>
      <c r="F40" s="32">
        <v>11</v>
      </c>
      <c r="G40" s="33">
        <v>322</v>
      </c>
    </row>
    <row r="41" spans="1:7" ht="16.5" thickBot="1" x14ac:dyDescent="0.3">
      <c r="A41" s="170" t="s">
        <v>14</v>
      </c>
      <c r="B41" s="171"/>
      <c r="C41" s="32">
        <v>1600</v>
      </c>
      <c r="D41" s="32">
        <v>812</v>
      </c>
      <c r="E41" s="51">
        <v>179</v>
      </c>
      <c r="F41" s="32">
        <v>19</v>
      </c>
      <c r="G41" s="33">
        <v>406</v>
      </c>
    </row>
    <row r="42" spans="1:7" x14ac:dyDescent="0.25">
      <c r="A42" s="172" t="s">
        <v>182</v>
      </c>
      <c r="B42" s="166"/>
      <c r="C42" s="34">
        <v>1675</v>
      </c>
      <c r="D42" s="34">
        <v>829</v>
      </c>
      <c r="E42" s="60">
        <v>176</v>
      </c>
      <c r="F42" s="34">
        <v>35</v>
      </c>
      <c r="G42" s="35">
        <v>509</v>
      </c>
    </row>
    <row r="43" spans="1:7" x14ac:dyDescent="0.25">
      <c r="A43" s="170" t="s">
        <v>7</v>
      </c>
      <c r="B43" s="171"/>
      <c r="C43" s="32">
        <v>512</v>
      </c>
      <c r="D43" s="92">
        <v>256</v>
      </c>
      <c r="E43" s="37">
        <v>60</v>
      </c>
      <c r="F43" s="50">
        <v>11</v>
      </c>
      <c r="G43" s="33">
        <v>135</v>
      </c>
    </row>
    <row r="44" spans="1:7" ht="15.75" customHeight="1" thickBot="1" x14ac:dyDescent="0.3">
      <c r="A44" s="170" t="s">
        <v>14</v>
      </c>
      <c r="B44" s="171"/>
      <c r="C44" s="32">
        <v>1163</v>
      </c>
      <c r="D44" s="92">
        <v>573</v>
      </c>
      <c r="E44" s="94">
        <v>116</v>
      </c>
      <c r="F44" s="50">
        <v>24</v>
      </c>
      <c r="G44" s="33">
        <v>374</v>
      </c>
    </row>
    <row r="45" spans="1:7" x14ac:dyDescent="0.25">
      <c r="A45" s="172" t="s">
        <v>189</v>
      </c>
      <c r="B45" s="166"/>
      <c r="C45" s="34">
        <v>1412</v>
      </c>
      <c r="D45" s="34">
        <v>717</v>
      </c>
      <c r="E45" s="34">
        <v>146</v>
      </c>
      <c r="F45" s="34">
        <v>63</v>
      </c>
      <c r="G45" s="35">
        <v>421</v>
      </c>
    </row>
    <row r="46" spans="1:7" x14ac:dyDescent="0.25">
      <c r="A46" s="170" t="s">
        <v>7</v>
      </c>
      <c r="B46" s="171"/>
      <c r="C46" s="32">
        <v>417</v>
      </c>
      <c r="D46" s="32">
        <v>211</v>
      </c>
      <c r="E46" s="32">
        <v>59</v>
      </c>
      <c r="F46" s="32">
        <v>31</v>
      </c>
      <c r="G46" s="33">
        <v>125</v>
      </c>
    </row>
    <row r="47" spans="1:7" ht="16.5" thickBot="1" x14ac:dyDescent="0.3">
      <c r="A47" s="170" t="s">
        <v>14</v>
      </c>
      <c r="B47" s="171"/>
      <c r="C47" s="32">
        <v>995</v>
      </c>
      <c r="D47" s="32">
        <v>506</v>
      </c>
      <c r="E47" s="32">
        <v>87</v>
      </c>
      <c r="F47" s="87">
        <v>32</v>
      </c>
      <c r="G47" s="33">
        <v>296</v>
      </c>
    </row>
    <row r="48" spans="1:7" x14ac:dyDescent="0.25">
      <c r="A48" s="172" t="s">
        <v>196</v>
      </c>
      <c r="B48" s="166"/>
      <c r="C48" s="34">
        <v>2191</v>
      </c>
      <c r="D48" s="34">
        <v>1079</v>
      </c>
      <c r="E48" s="34">
        <v>267</v>
      </c>
      <c r="F48" s="34">
        <v>131</v>
      </c>
      <c r="G48" s="35">
        <v>779</v>
      </c>
    </row>
    <row r="49" spans="1:21" x14ac:dyDescent="0.25">
      <c r="A49" s="170" t="s">
        <v>7</v>
      </c>
      <c r="B49" s="171"/>
      <c r="C49" s="32">
        <v>1093</v>
      </c>
      <c r="D49" s="32">
        <v>537</v>
      </c>
      <c r="E49" s="32">
        <v>156</v>
      </c>
      <c r="F49" s="32">
        <v>84</v>
      </c>
      <c r="G49" s="33">
        <v>359</v>
      </c>
    </row>
    <row r="50" spans="1:21" ht="16.5" thickBot="1" x14ac:dyDescent="0.3">
      <c r="A50" s="170" t="s">
        <v>14</v>
      </c>
      <c r="B50" s="171"/>
      <c r="C50" s="32">
        <v>1098</v>
      </c>
      <c r="D50" s="32">
        <v>542</v>
      </c>
      <c r="E50" s="32">
        <v>111</v>
      </c>
      <c r="F50" s="50">
        <v>47</v>
      </c>
      <c r="G50" s="33">
        <v>420</v>
      </c>
      <c r="U50" s="155"/>
    </row>
    <row r="51" spans="1:21" x14ac:dyDescent="0.25">
      <c r="A51" s="172" t="s">
        <v>202</v>
      </c>
      <c r="B51" s="166"/>
      <c r="C51" s="34">
        <v>2552</v>
      </c>
      <c r="D51" s="34">
        <v>1347</v>
      </c>
      <c r="E51" s="34">
        <v>222</v>
      </c>
      <c r="F51" s="34">
        <v>93</v>
      </c>
      <c r="G51" s="35">
        <v>774</v>
      </c>
      <c r="U51" s="155"/>
    </row>
    <row r="52" spans="1:21" x14ac:dyDescent="0.25">
      <c r="A52" s="170" t="s">
        <v>7</v>
      </c>
      <c r="B52" s="171"/>
      <c r="C52" s="32">
        <v>497</v>
      </c>
      <c r="D52" s="32">
        <v>246</v>
      </c>
      <c r="E52" s="32">
        <v>58</v>
      </c>
      <c r="F52" s="32">
        <v>30</v>
      </c>
      <c r="G52" s="33">
        <v>136</v>
      </c>
      <c r="T52" s="155"/>
      <c r="U52" s="155"/>
    </row>
    <row r="53" spans="1:21" ht="16.5" thickBot="1" x14ac:dyDescent="0.3">
      <c r="A53" s="170" t="s">
        <v>14</v>
      </c>
      <c r="B53" s="171"/>
      <c r="C53" s="32">
        <v>2055</v>
      </c>
      <c r="D53" s="32">
        <v>1101</v>
      </c>
      <c r="E53" s="32">
        <v>164</v>
      </c>
      <c r="F53" s="32">
        <v>63</v>
      </c>
      <c r="G53" s="33">
        <v>638</v>
      </c>
      <c r="T53" s="148"/>
      <c r="U53" s="148"/>
    </row>
    <row r="54" spans="1:21" x14ac:dyDescent="0.25">
      <c r="A54" s="172" t="s">
        <v>215</v>
      </c>
      <c r="B54" s="166"/>
      <c r="C54" s="34">
        <v>2033</v>
      </c>
      <c r="D54" s="34">
        <v>1060</v>
      </c>
      <c r="E54" s="34">
        <v>209</v>
      </c>
      <c r="F54" s="34">
        <v>84</v>
      </c>
      <c r="G54" s="35">
        <v>766</v>
      </c>
    </row>
    <row r="55" spans="1:21" x14ac:dyDescent="0.25">
      <c r="A55" s="170" t="s">
        <v>7</v>
      </c>
      <c r="B55" s="171"/>
      <c r="C55" s="32">
        <v>636</v>
      </c>
      <c r="D55" s="32">
        <v>317</v>
      </c>
      <c r="E55" s="32">
        <v>77</v>
      </c>
      <c r="F55" s="32">
        <v>30</v>
      </c>
      <c r="G55" s="33">
        <v>218</v>
      </c>
      <c r="T55" s="149"/>
    </row>
    <row r="56" spans="1:21" ht="16.5" thickBot="1" x14ac:dyDescent="0.3">
      <c r="A56" s="170" t="s">
        <v>14</v>
      </c>
      <c r="B56" s="171"/>
      <c r="C56" s="73">
        <v>1397</v>
      </c>
      <c r="D56" s="73">
        <v>743</v>
      </c>
      <c r="E56" s="73">
        <v>132</v>
      </c>
      <c r="F56" s="32">
        <v>54</v>
      </c>
      <c r="G56" s="33">
        <v>548</v>
      </c>
    </row>
    <row r="57" spans="1:21" x14ac:dyDescent="0.25">
      <c r="A57" s="172" t="s">
        <v>223</v>
      </c>
      <c r="B57" s="166"/>
      <c r="C57" s="45">
        <v>6124</v>
      </c>
      <c r="D57" s="34">
        <v>3106</v>
      </c>
      <c r="E57" s="34">
        <v>697</v>
      </c>
      <c r="F57" s="34">
        <v>127</v>
      </c>
      <c r="G57" s="35">
        <v>1938</v>
      </c>
    </row>
    <row r="58" spans="1:21" x14ac:dyDescent="0.25">
      <c r="A58" s="170" t="s">
        <v>7</v>
      </c>
      <c r="B58" s="171"/>
      <c r="C58" s="50">
        <v>2398</v>
      </c>
      <c r="D58" s="32">
        <v>1179</v>
      </c>
      <c r="E58" s="32">
        <v>270</v>
      </c>
      <c r="F58" s="32">
        <v>54</v>
      </c>
      <c r="G58" s="33">
        <v>785</v>
      </c>
    </row>
    <row r="59" spans="1:21" ht="16.5" thickBot="1" x14ac:dyDescent="0.3">
      <c r="A59" s="201" t="s">
        <v>14</v>
      </c>
      <c r="B59" s="202"/>
      <c r="C59" s="50">
        <v>3726</v>
      </c>
      <c r="D59" s="32">
        <v>1927</v>
      </c>
      <c r="E59" s="32">
        <v>427</v>
      </c>
      <c r="F59" s="32">
        <v>73</v>
      </c>
      <c r="G59" s="33">
        <v>1153</v>
      </c>
    </row>
    <row r="60" spans="1:21" x14ac:dyDescent="0.25">
      <c r="A60" s="207" t="s">
        <v>237</v>
      </c>
      <c r="B60" s="208"/>
      <c r="C60" s="152">
        <f>C5+C8+C11+C14+C19+C22+C25+C28+C33+C40+C43+C46+C49+C52+C55+C58</f>
        <v>26911</v>
      </c>
      <c r="D60" s="152">
        <f>D5+D8+D11+D14+D19+D22+D25+D28+D33+D40+D43+D46+D49+D52+D55+D58</f>
        <v>13071</v>
      </c>
      <c r="E60" s="152">
        <f>E5+E8+E11+E14+E19+E22+E25+E28+E33+E40+E43+E46+E49+E52+E55+E58</f>
        <v>2708</v>
      </c>
      <c r="F60" s="152">
        <f>F5+F8+F11+F14+F19+F22+F25+F28+F33+F40+F43+F46+F49+F52+F55+F58</f>
        <v>907</v>
      </c>
      <c r="G60" s="152">
        <f>G5+G8+G11+G14+G19+G22+G25+G28+G33+G40+G43+G46+G49+G52+G55+G58</f>
        <v>8479</v>
      </c>
    </row>
    <row r="61" spans="1:21" x14ac:dyDescent="0.25">
      <c r="A61" s="170" t="s">
        <v>238</v>
      </c>
      <c r="B61" s="171"/>
      <c r="C61" s="150">
        <f>C6+C9+C12+C15+C17+C20+C23+C26+C29+C31+C34+C36+C38+C41+C44+C47+C50+C53+C56+C59</f>
        <v>40254</v>
      </c>
      <c r="D61" s="150">
        <f>D6+D9+D12+D15+D17+D20+D23+D26+D29+D31+D34+D36+D38+D41+D44+D47+D50+D53+D56+D59</f>
        <v>20614</v>
      </c>
      <c r="E61" s="150">
        <f>E6+E9+E12+E15+E17+E20+E23+E26+E29+E31+E34+E36+E38+E41+E44+E47+E50+E53+E56+E59</f>
        <v>3924</v>
      </c>
      <c r="F61" s="150">
        <f>F6+F9+F12+F15+F17+F20+F23+F26+F29+F31+F34+F36+F38+F41+F44+F47+F50+F53+F56+F59</f>
        <v>1223</v>
      </c>
      <c r="G61" s="150">
        <f>G6+G9+G12+G15+G17+G20+G23+G26+G29+G31+G34+G36+G38+G41+G44+G47+G50+G53+G56+G59</f>
        <v>13465</v>
      </c>
    </row>
    <row r="62" spans="1:21" ht="18" customHeight="1" thickBot="1" x14ac:dyDescent="0.3">
      <c r="A62" s="201" t="s">
        <v>239</v>
      </c>
      <c r="B62" s="202"/>
      <c r="C62" s="151">
        <f>C60+C61</f>
        <v>67165</v>
      </c>
      <c r="D62" s="151">
        <f>D60+D61</f>
        <v>33685</v>
      </c>
      <c r="E62" s="151">
        <f>E60+E61</f>
        <v>6632</v>
      </c>
      <c r="F62" s="151">
        <f>F60+F61</f>
        <v>2130</v>
      </c>
      <c r="G62" s="151">
        <f>G60+G61</f>
        <v>21944</v>
      </c>
    </row>
  </sheetData>
  <mergeCells count="65">
    <mergeCell ref="A61:B61"/>
    <mergeCell ref="A62:B62"/>
    <mergeCell ref="A55:B55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F2:F3"/>
    <mergeCell ref="G2:G3"/>
    <mergeCell ref="A6:B6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workbookViewId="0">
      <selection activeCell="C8" sqref="C8:G8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10" ht="16.5" thickBot="1" x14ac:dyDescent="0.3">
      <c r="A1" s="25" t="s">
        <v>246</v>
      </c>
    </row>
    <row r="2" spans="1:10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241</v>
      </c>
      <c r="J2" s="149"/>
    </row>
    <row r="3" spans="1:10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10" x14ac:dyDescent="0.25">
      <c r="A4" s="172" t="s">
        <v>57</v>
      </c>
      <c r="B4" s="166"/>
      <c r="C4" s="34">
        <v>5294</v>
      </c>
      <c r="D4" s="34">
        <v>2838</v>
      </c>
      <c r="E4" s="34">
        <v>670</v>
      </c>
      <c r="F4" s="34">
        <v>220</v>
      </c>
      <c r="G4" s="35">
        <v>1539</v>
      </c>
    </row>
    <row r="5" spans="1:10" x14ac:dyDescent="0.25">
      <c r="A5" s="170" t="s">
        <v>7</v>
      </c>
      <c r="B5" s="171"/>
      <c r="C5" s="32">
        <v>2339</v>
      </c>
      <c r="D5" s="32">
        <v>1247</v>
      </c>
      <c r="E5" s="32">
        <v>310</v>
      </c>
      <c r="F5" s="32">
        <v>107</v>
      </c>
      <c r="G5" s="33">
        <v>625</v>
      </c>
    </row>
    <row r="6" spans="1:10" x14ac:dyDescent="0.25">
      <c r="A6" s="9">
        <v>1</v>
      </c>
      <c r="B6" s="2" t="s">
        <v>58</v>
      </c>
      <c r="C6" s="1">
        <v>2161</v>
      </c>
      <c r="D6" s="1">
        <v>1150</v>
      </c>
      <c r="E6" s="11">
        <v>284</v>
      </c>
      <c r="F6" s="11">
        <v>99</v>
      </c>
      <c r="G6" s="12">
        <v>578</v>
      </c>
    </row>
    <row r="7" spans="1:10" ht="15.75" customHeight="1" x14ac:dyDescent="0.25">
      <c r="A7" s="9">
        <v>2</v>
      </c>
      <c r="B7" s="2" t="s">
        <v>59</v>
      </c>
      <c r="C7" s="11">
        <v>178</v>
      </c>
      <c r="D7" s="11">
        <v>97</v>
      </c>
      <c r="E7" s="11">
        <v>26</v>
      </c>
      <c r="F7" s="11">
        <v>8</v>
      </c>
      <c r="G7" s="12">
        <v>47</v>
      </c>
    </row>
    <row r="8" spans="1:10" x14ac:dyDescent="0.25">
      <c r="A8" s="184" t="s">
        <v>14</v>
      </c>
      <c r="B8" s="185"/>
      <c r="C8" s="32">
        <v>2955</v>
      </c>
      <c r="D8" s="32">
        <v>1591</v>
      </c>
      <c r="E8" s="32">
        <v>360</v>
      </c>
      <c r="F8" s="32">
        <v>113</v>
      </c>
      <c r="G8" s="33">
        <v>914</v>
      </c>
    </row>
    <row r="9" spans="1:10" x14ac:dyDescent="0.25">
      <c r="A9" s="9">
        <v>3</v>
      </c>
      <c r="B9" s="2" t="s">
        <v>60</v>
      </c>
      <c r="C9" s="11">
        <v>99</v>
      </c>
      <c r="D9" s="11">
        <v>58</v>
      </c>
      <c r="E9" s="11">
        <v>7</v>
      </c>
      <c r="F9" s="11">
        <v>3</v>
      </c>
      <c r="G9" s="12">
        <v>30</v>
      </c>
    </row>
    <row r="10" spans="1:10" x14ac:dyDescent="0.25">
      <c r="A10" s="9">
        <v>4</v>
      </c>
      <c r="B10" s="2" t="s">
        <v>58</v>
      </c>
      <c r="C10" s="11">
        <v>530</v>
      </c>
      <c r="D10" s="11">
        <v>284</v>
      </c>
      <c r="E10" s="11">
        <v>70</v>
      </c>
      <c r="F10" s="11">
        <v>23</v>
      </c>
      <c r="G10" s="12">
        <v>134</v>
      </c>
    </row>
    <row r="11" spans="1:10" x14ac:dyDescent="0.25">
      <c r="A11" s="9">
        <v>5</v>
      </c>
      <c r="B11" s="2" t="s">
        <v>61</v>
      </c>
      <c r="C11" s="11">
        <v>312</v>
      </c>
      <c r="D11" s="11">
        <v>177</v>
      </c>
      <c r="E11" s="11">
        <v>40</v>
      </c>
      <c r="F11" s="11">
        <v>14</v>
      </c>
      <c r="G11" s="12">
        <v>98</v>
      </c>
    </row>
    <row r="12" spans="1:10" x14ac:dyDescent="0.25">
      <c r="A12" s="9">
        <v>6</v>
      </c>
      <c r="B12" s="2" t="s">
        <v>62</v>
      </c>
      <c r="C12" s="11">
        <v>96</v>
      </c>
      <c r="D12" s="11">
        <v>42</v>
      </c>
      <c r="E12" s="11">
        <v>13</v>
      </c>
      <c r="F12" s="11">
        <v>2</v>
      </c>
      <c r="G12" s="12">
        <v>37</v>
      </c>
    </row>
    <row r="13" spans="1:10" x14ac:dyDescent="0.25">
      <c r="A13" s="9">
        <v>7</v>
      </c>
      <c r="B13" s="2" t="s">
        <v>63</v>
      </c>
      <c r="C13" s="11">
        <v>177</v>
      </c>
      <c r="D13" s="11">
        <v>99</v>
      </c>
      <c r="E13" s="11">
        <v>11</v>
      </c>
      <c r="F13" s="11">
        <v>4</v>
      </c>
      <c r="G13" s="12">
        <v>53</v>
      </c>
    </row>
    <row r="14" spans="1:10" x14ac:dyDescent="0.25">
      <c r="A14" s="9">
        <v>8</v>
      </c>
      <c r="B14" s="2" t="s">
        <v>64</v>
      </c>
      <c r="C14" s="11">
        <v>167</v>
      </c>
      <c r="D14" s="11">
        <v>102</v>
      </c>
      <c r="E14" s="11">
        <v>15</v>
      </c>
      <c r="F14" s="11">
        <v>6</v>
      </c>
      <c r="G14" s="12">
        <v>57</v>
      </c>
    </row>
    <row r="15" spans="1:10" ht="15.75" customHeight="1" x14ac:dyDescent="0.25">
      <c r="A15" s="9">
        <v>9</v>
      </c>
      <c r="B15" s="2" t="s">
        <v>104</v>
      </c>
      <c r="C15" s="11">
        <v>332</v>
      </c>
      <c r="D15" s="11">
        <v>174</v>
      </c>
      <c r="E15" s="11">
        <v>45</v>
      </c>
      <c r="F15" s="11">
        <v>12</v>
      </c>
      <c r="G15" s="12">
        <v>121</v>
      </c>
    </row>
    <row r="16" spans="1:10" ht="15.75" customHeight="1" x14ac:dyDescent="0.25">
      <c r="A16" s="9">
        <v>10</v>
      </c>
      <c r="B16" s="2" t="s">
        <v>59</v>
      </c>
      <c r="C16" s="11">
        <v>210</v>
      </c>
      <c r="D16" s="11">
        <v>115</v>
      </c>
      <c r="E16" s="11">
        <v>20</v>
      </c>
      <c r="F16" s="11">
        <v>7</v>
      </c>
      <c r="G16" s="12">
        <v>69</v>
      </c>
    </row>
    <row r="17" spans="1:7" x14ac:dyDescent="0.25">
      <c r="A17" s="9">
        <v>11</v>
      </c>
      <c r="B17" s="2" t="s">
        <v>65</v>
      </c>
      <c r="C17" s="11">
        <v>213</v>
      </c>
      <c r="D17" s="11">
        <v>112</v>
      </c>
      <c r="E17" s="11">
        <v>21</v>
      </c>
      <c r="F17" s="11">
        <v>4</v>
      </c>
      <c r="G17" s="12">
        <v>73</v>
      </c>
    </row>
    <row r="18" spans="1:7" x14ac:dyDescent="0.25">
      <c r="A18" s="9">
        <v>12</v>
      </c>
      <c r="B18" s="2" t="s">
        <v>66</v>
      </c>
      <c r="C18" s="11">
        <v>204</v>
      </c>
      <c r="D18" s="11">
        <v>100</v>
      </c>
      <c r="E18" s="11">
        <v>31</v>
      </c>
      <c r="F18" s="11">
        <v>10</v>
      </c>
      <c r="G18" s="12">
        <v>60</v>
      </c>
    </row>
    <row r="19" spans="1:7" x14ac:dyDescent="0.25">
      <c r="A19" s="9">
        <v>13</v>
      </c>
      <c r="B19" s="2" t="s">
        <v>67</v>
      </c>
      <c r="C19" s="11">
        <v>200</v>
      </c>
      <c r="D19" s="11">
        <v>111</v>
      </c>
      <c r="E19" s="11">
        <v>23</v>
      </c>
      <c r="F19" s="11">
        <v>5</v>
      </c>
      <c r="G19" s="12">
        <v>62</v>
      </c>
    </row>
    <row r="20" spans="1:7" x14ac:dyDescent="0.25">
      <c r="A20" s="9">
        <v>14</v>
      </c>
      <c r="B20" s="2" t="s">
        <v>68</v>
      </c>
      <c r="C20" s="11">
        <v>181</v>
      </c>
      <c r="D20" s="11">
        <v>92</v>
      </c>
      <c r="E20" s="11">
        <v>28</v>
      </c>
      <c r="F20" s="11">
        <v>8</v>
      </c>
      <c r="G20" s="12">
        <v>48</v>
      </c>
    </row>
    <row r="21" spans="1:7" x14ac:dyDescent="0.25">
      <c r="A21" s="9">
        <v>15</v>
      </c>
      <c r="B21" s="2" t="s">
        <v>69</v>
      </c>
      <c r="C21" s="11">
        <v>125</v>
      </c>
      <c r="D21" s="11">
        <v>66</v>
      </c>
      <c r="E21" s="11">
        <v>12</v>
      </c>
      <c r="F21" s="11">
        <v>2</v>
      </c>
      <c r="G21" s="12">
        <v>48</v>
      </c>
    </row>
    <row r="22" spans="1:7" ht="16.5" thickBot="1" x14ac:dyDescent="0.3">
      <c r="A22" s="16">
        <v>16</v>
      </c>
      <c r="B22" s="4" t="s">
        <v>70</v>
      </c>
      <c r="C22" s="17">
        <v>109</v>
      </c>
      <c r="D22" s="17">
        <v>59</v>
      </c>
      <c r="E22" s="17">
        <v>24</v>
      </c>
      <c r="F22" s="17">
        <v>13</v>
      </c>
      <c r="G22" s="14">
        <v>24</v>
      </c>
    </row>
    <row r="23" spans="1:7" x14ac:dyDescent="0.25">
      <c r="C23" s="70"/>
      <c r="D23" s="70"/>
      <c r="E23" s="70"/>
      <c r="F23" s="70"/>
      <c r="G23" s="70"/>
    </row>
    <row r="24" spans="1:7" x14ac:dyDescent="0.25">
      <c r="C24" s="70"/>
      <c r="D24" s="70"/>
      <c r="E24" s="70"/>
      <c r="F24" s="70"/>
      <c r="G24" s="70"/>
    </row>
    <row r="25" spans="1:7" x14ac:dyDescent="0.25">
      <c r="C25" s="70"/>
      <c r="D25" s="70"/>
      <c r="E25" s="70"/>
      <c r="F25" s="70"/>
      <c r="G25" s="70"/>
    </row>
    <row r="26" spans="1:7" x14ac:dyDescent="0.25">
      <c r="C26" s="70"/>
      <c r="D26" s="70"/>
      <c r="E26" s="70"/>
      <c r="F26" s="70"/>
      <c r="G26" s="70"/>
    </row>
  </sheetData>
  <mergeCells count="9">
    <mergeCell ref="A8:B8"/>
    <mergeCell ref="F2:F3"/>
    <mergeCell ref="G2:G3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zoomScaleNormal="100" workbookViewId="0">
      <selection activeCell="C7" sqref="C7:G7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20" style="27" customWidth="1"/>
    <col min="7" max="7" width="13.5703125" style="27" customWidth="1"/>
    <col min="8" max="16384" width="8.7109375" style="27"/>
  </cols>
  <sheetData>
    <row r="1" spans="1:7" ht="16.5" thickBot="1" x14ac:dyDescent="0.3">
      <c r="A1" s="25" t="s">
        <v>246</v>
      </c>
    </row>
    <row r="2" spans="1:7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241</v>
      </c>
    </row>
    <row r="3" spans="1:7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7" x14ac:dyDescent="0.25">
      <c r="A4" s="172" t="s">
        <v>71</v>
      </c>
      <c r="B4" s="166"/>
      <c r="C4" s="45">
        <v>3228</v>
      </c>
      <c r="D4" s="34">
        <v>1637</v>
      </c>
      <c r="E4" s="34">
        <v>251</v>
      </c>
      <c r="F4" s="34">
        <v>135</v>
      </c>
      <c r="G4" s="35">
        <v>1135</v>
      </c>
    </row>
    <row r="5" spans="1:7" x14ac:dyDescent="0.25">
      <c r="A5" s="170" t="s">
        <v>7</v>
      </c>
      <c r="B5" s="171"/>
      <c r="C5" s="46">
        <v>888</v>
      </c>
      <c r="D5" s="47">
        <v>425</v>
      </c>
      <c r="E5" s="48">
        <v>89</v>
      </c>
      <c r="F5" s="48">
        <v>62</v>
      </c>
      <c r="G5" s="49">
        <v>271</v>
      </c>
    </row>
    <row r="6" spans="1:7" x14ac:dyDescent="0.25">
      <c r="A6" s="9">
        <v>1</v>
      </c>
      <c r="B6" s="2" t="s">
        <v>72</v>
      </c>
      <c r="C6" s="11">
        <v>888</v>
      </c>
      <c r="D6" s="11">
        <v>425</v>
      </c>
      <c r="E6" s="11">
        <v>89</v>
      </c>
      <c r="F6" s="11">
        <v>62</v>
      </c>
      <c r="G6" s="12">
        <v>271</v>
      </c>
    </row>
    <row r="7" spans="1:7" x14ac:dyDescent="0.25">
      <c r="A7" s="170" t="s">
        <v>14</v>
      </c>
      <c r="B7" s="171"/>
      <c r="C7" s="50">
        <v>2340</v>
      </c>
      <c r="D7" s="32">
        <v>1212</v>
      </c>
      <c r="E7" s="32">
        <v>162</v>
      </c>
      <c r="F7" s="32">
        <v>73</v>
      </c>
      <c r="G7" s="33">
        <v>864</v>
      </c>
    </row>
    <row r="8" spans="1:7" x14ac:dyDescent="0.25">
      <c r="A8" s="9">
        <v>2</v>
      </c>
      <c r="B8" s="2" t="s">
        <v>73</v>
      </c>
      <c r="C8" s="11">
        <v>277</v>
      </c>
      <c r="D8" s="11">
        <v>163</v>
      </c>
      <c r="E8" s="11">
        <v>6</v>
      </c>
      <c r="F8" s="11">
        <v>5</v>
      </c>
      <c r="G8" s="12">
        <v>130</v>
      </c>
    </row>
    <row r="9" spans="1:7" x14ac:dyDescent="0.25">
      <c r="A9" s="9">
        <v>3</v>
      </c>
      <c r="B9" s="2" t="s">
        <v>74</v>
      </c>
      <c r="C9" s="11">
        <v>363</v>
      </c>
      <c r="D9" s="11">
        <v>182</v>
      </c>
      <c r="E9" s="11">
        <v>22</v>
      </c>
      <c r="F9" s="11">
        <v>17</v>
      </c>
      <c r="G9" s="12">
        <v>136</v>
      </c>
    </row>
    <row r="10" spans="1:7" x14ac:dyDescent="0.25">
      <c r="A10" s="9">
        <v>4</v>
      </c>
      <c r="B10" s="2" t="s">
        <v>72</v>
      </c>
      <c r="C10" s="11">
        <v>549</v>
      </c>
      <c r="D10" s="11">
        <v>264</v>
      </c>
      <c r="E10" s="11">
        <v>47</v>
      </c>
      <c r="F10" s="11">
        <v>12</v>
      </c>
      <c r="G10" s="12">
        <v>184</v>
      </c>
    </row>
    <row r="11" spans="1:7" x14ac:dyDescent="0.25">
      <c r="A11" s="9">
        <v>5</v>
      </c>
      <c r="B11" s="2" t="s">
        <v>75</v>
      </c>
      <c r="C11" s="11">
        <v>251</v>
      </c>
      <c r="D11" s="11">
        <v>134</v>
      </c>
      <c r="E11" s="11">
        <v>17</v>
      </c>
      <c r="F11" s="11">
        <v>7</v>
      </c>
      <c r="G11" s="12">
        <v>82</v>
      </c>
    </row>
    <row r="12" spans="1:7" x14ac:dyDescent="0.25">
      <c r="A12" s="9">
        <v>6</v>
      </c>
      <c r="B12" s="2" t="s">
        <v>76</v>
      </c>
      <c r="C12" s="11">
        <v>235</v>
      </c>
      <c r="D12" s="11">
        <v>124</v>
      </c>
      <c r="E12" s="11">
        <v>15</v>
      </c>
      <c r="F12" s="11">
        <v>11</v>
      </c>
      <c r="G12" s="12">
        <v>77</v>
      </c>
    </row>
    <row r="13" spans="1:7" x14ac:dyDescent="0.25">
      <c r="A13" s="9">
        <v>7</v>
      </c>
      <c r="B13" s="2" t="s">
        <v>77</v>
      </c>
      <c r="C13" s="11">
        <v>207</v>
      </c>
      <c r="D13" s="11">
        <v>95</v>
      </c>
      <c r="E13" s="11">
        <v>14</v>
      </c>
      <c r="F13" s="11">
        <v>4</v>
      </c>
      <c r="G13" s="12">
        <v>80</v>
      </c>
    </row>
    <row r="14" spans="1:7" ht="16.5" thickBot="1" x14ac:dyDescent="0.3">
      <c r="A14" s="16">
        <v>8</v>
      </c>
      <c r="B14" s="4" t="s">
        <v>78</v>
      </c>
      <c r="C14" s="17">
        <v>458</v>
      </c>
      <c r="D14" s="17">
        <v>250</v>
      </c>
      <c r="E14" s="17">
        <v>41</v>
      </c>
      <c r="F14" s="17">
        <v>17</v>
      </c>
      <c r="G14" s="14">
        <v>175</v>
      </c>
    </row>
    <row r="15" spans="1:7" x14ac:dyDescent="0.25">
      <c r="C15" s="91"/>
      <c r="D15" s="91"/>
      <c r="E15" s="91"/>
      <c r="F15" s="91"/>
      <c r="G15" s="104"/>
    </row>
    <row r="16" spans="1:7" x14ac:dyDescent="0.25">
      <c r="C16" s="140"/>
      <c r="D16" s="140"/>
      <c r="E16" s="141"/>
      <c r="F16" s="141"/>
      <c r="G16" s="141"/>
    </row>
    <row r="17" spans="3:7" x14ac:dyDescent="0.25">
      <c r="C17" s="91"/>
      <c r="D17" s="91"/>
      <c r="E17" s="91"/>
      <c r="F17" s="91"/>
      <c r="G17" s="104"/>
    </row>
    <row r="18" spans="3:7" x14ac:dyDescent="0.25">
      <c r="C18" s="70"/>
      <c r="D18" s="70"/>
      <c r="E18" s="70"/>
      <c r="F18" s="70"/>
      <c r="G18" s="70"/>
    </row>
    <row r="19" spans="3:7" x14ac:dyDescent="0.25">
      <c r="C19" s="70"/>
      <c r="D19" s="70"/>
      <c r="E19" s="70"/>
      <c r="F19" s="70"/>
      <c r="G19" s="70"/>
    </row>
    <row r="20" spans="3:7" x14ac:dyDescent="0.25">
      <c r="C20" s="70"/>
      <c r="D20" s="70"/>
      <c r="E20" s="70"/>
      <c r="F20" s="70"/>
      <c r="G20" s="70"/>
    </row>
    <row r="21" spans="3:7" x14ac:dyDescent="0.25">
      <c r="C21" s="70"/>
      <c r="D21" s="70"/>
      <c r="E21" s="70"/>
      <c r="F21" s="70"/>
      <c r="G21" s="70"/>
    </row>
    <row r="22" spans="3:7" x14ac:dyDescent="0.25">
      <c r="C22" s="70"/>
      <c r="D22" s="70"/>
      <c r="E22" s="70"/>
      <c r="F22" s="70"/>
      <c r="G22" s="70"/>
    </row>
    <row r="23" spans="3:7" x14ac:dyDescent="0.25">
      <c r="C23" s="70"/>
      <c r="D23" s="70"/>
      <c r="E23" s="70"/>
      <c r="F23" s="70"/>
      <c r="G23" s="70"/>
    </row>
    <row r="24" spans="3:7" x14ac:dyDescent="0.25">
      <c r="C24" s="70"/>
      <c r="D24" s="70"/>
      <c r="E24" s="70"/>
      <c r="F24" s="70"/>
      <c r="G24" s="70"/>
    </row>
    <row r="25" spans="3:7" x14ac:dyDescent="0.25">
      <c r="C25" s="70"/>
      <c r="D25" s="70"/>
      <c r="E25" s="70"/>
      <c r="F25" s="70"/>
      <c r="G25" s="70"/>
    </row>
    <row r="26" spans="3:7" x14ac:dyDescent="0.25">
      <c r="C26" s="70"/>
      <c r="D26" s="70"/>
      <c r="E26" s="70"/>
      <c r="F26" s="70"/>
      <c r="G26" s="70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"/>
  <sheetViews>
    <sheetView workbookViewId="0">
      <selection activeCell="C4" sqref="C4:G4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7" ht="16.5" thickBot="1" x14ac:dyDescent="0.3">
      <c r="A1" s="25" t="s">
        <v>246</v>
      </c>
    </row>
    <row r="2" spans="1:7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241</v>
      </c>
    </row>
    <row r="3" spans="1:7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7" x14ac:dyDescent="0.25">
      <c r="A4" s="172" t="s">
        <v>79</v>
      </c>
      <c r="B4" s="166"/>
      <c r="C4" s="52">
        <v>2074</v>
      </c>
      <c r="D4" s="53">
        <v>944</v>
      </c>
      <c r="E4" s="136">
        <v>139</v>
      </c>
      <c r="F4" s="34">
        <v>79</v>
      </c>
      <c r="G4" s="35">
        <v>830</v>
      </c>
    </row>
    <row r="5" spans="1:7" x14ac:dyDescent="0.25">
      <c r="A5" s="170" t="s">
        <v>14</v>
      </c>
      <c r="B5" s="171"/>
      <c r="C5" s="55">
        <v>2074</v>
      </c>
      <c r="D5" s="56">
        <v>944</v>
      </c>
      <c r="E5" s="57">
        <v>139</v>
      </c>
      <c r="F5" s="56">
        <v>79</v>
      </c>
      <c r="G5" s="58">
        <v>830</v>
      </c>
    </row>
    <row r="6" spans="1:7" x14ac:dyDescent="0.25">
      <c r="A6" s="9">
        <v>1</v>
      </c>
      <c r="B6" s="2" t="s">
        <v>80</v>
      </c>
      <c r="C6" s="11">
        <v>130</v>
      </c>
      <c r="D6" s="11">
        <v>63</v>
      </c>
      <c r="E6" s="11">
        <v>4</v>
      </c>
      <c r="F6" s="11">
        <v>4</v>
      </c>
      <c r="G6" s="12">
        <v>56</v>
      </c>
    </row>
    <row r="7" spans="1:7" x14ac:dyDescent="0.25">
      <c r="A7" s="9">
        <v>2</v>
      </c>
      <c r="B7" s="2" t="s">
        <v>81</v>
      </c>
      <c r="C7" s="11">
        <v>82</v>
      </c>
      <c r="D7" s="11">
        <v>38</v>
      </c>
      <c r="E7" s="11">
        <v>8</v>
      </c>
      <c r="F7" s="11">
        <v>0</v>
      </c>
      <c r="G7" s="12">
        <v>28</v>
      </c>
    </row>
    <row r="8" spans="1:7" x14ac:dyDescent="0.25">
      <c r="A8" s="9">
        <v>3</v>
      </c>
      <c r="B8" s="2" t="s">
        <v>82</v>
      </c>
      <c r="C8" s="11">
        <v>301</v>
      </c>
      <c r="D8" s="11">
        <v>122</v>
      </c>
      <c r="E8" s="11">
        <v>15</v>
      </c>
      <c r="F8" s="11">
        <v>13</v>
      </c>
      <c r="G8" s="12">
        <v>124</v>
      </c>
    </row>
    <row r="9" spans="1:7" x14ac:dyDescent="0.25">
      <c r="A9" s="9">
        <v>4</v>
      </c>
      <c r="B9" s="2" t="s">
        <v>83</v>
      </c>
      <c r="C9" s="11">
        <v>203</v>
      </c>
      <c r="D9" s="11">
        <v>87</v>
      </c>
      <c r="E9" s="11">
        <v>20</v>
      </c>
      <c r="F9" s="11">
        <v>6</v>
      </c>
      <c r="G9" s="12">
        <v>69</v>
      </c>
    </row>
    <row r="10" spans="1:7" x14ac:dyDescent="0.25">
      <c r="A10" s="9">
        <v>5</v>
      </c>
      <c r="B10" s="2" t="s">
        <v>84</v>
      </c>
      <c r="C10" s="137">
        <v>766</v>
      </c>
      <c r="D10" s="137">
        <v>341</v>
      </c>
      <c r="E10" s="138">
        <v>61</v>
      </c>
      <c r="F10" s="138">
        <v>40</v>
      </c>
      <c r="G10" s="139">
        <v>318</v>
      </c>
    </row>
    <row r="11" spans="1:7" x14ac:dyDescent="0.25">
      <c r="A11" s="9">
        <v>6</v>
      </c>
      <c r="B11" s="2" t="s">
        <v>85</v>
      </c>
      <c r="C11" s="11">
        <v>377</v>
      </c>
      <c r="D11" s="11">
        <v>191</v>
      </c>
      <c r="E11" s="11">
        <v>24</v>
      </c>
      <c r="F11" s="11">
        <v>8</v>
      </c>
      <c r="G11" s="12">
        <v>145</v>
      </c>
    </row>
    <row r="12" spans="1:7" ht="16.5" thickBot="1" x14ac:dyDescent="0.3">
      <c r="A12" s="16">
        <v>7</v>
      </c>
      <c r="B12" s="4" t="s">
        <v>86</v>
      </c>
      <c r="C12" s="17">
        <v>215</v>
      </c>
      <c r="D12" s="17">
        <v>102</v>
      </c>
      <c r="E12" s="17">
        <v>7</v>
      </c>
      <c r="F12" s="17">
        <v>8</v>
      </c>
      <c r="G12" s="14">
        <v>90</v>
      </c>
    </row>
    <row r="13" spans="1:7" x14ac:dyDescent="0.25">
      <c r="C13" s="89"/>
      <c r="D13" s="89"/>
      <c r="E13" s="102"/>
      <c r="F13" s="102"/>
      <c r="G13" s="102"/>
    </row>
    <row r="14" spans="1:7" x14ac:dyDescent="0.25">
      <c r="C14" s="70"/>
      <c r="D14" s="70"/>
      <c r="E14" s="70"/>
      <c r="F14" s="70"/>
      <c r="G14" s="70"/>
    </row>
    <row r="15" spans="1:7" x14ac:dyDescent="0.25">
      <c r="C15" s="70"/>
      <c r="D15" s="70"/>
      <c r="E15" s="70"/>
      <c r="F15" s="70"/>
      <c r="G15" s="70"/>
    </row>
    <row r="16" spans="1:7" x14ac:dyDescent="0.25">
      <c r="C16" s="70"/>
      <c r="D16" s="70"/>
      <c r="E16" s="70"/>
      <c r="F16" s="70"/>
      <c r="G16" s="70"/>
    </row>
    <row r="17" spans="3:7" x14ac:dyDescent="0.25">
      <c r="C17" s="70"/>
      <c r="D17" s="70"/>
      <c r="E17" s="70"/>
      <c r="F17" s="70"/>
      <c r="G17" s="70"/>
    </row>
    <row r="18" spans="3:7" x14ac:dyDescent="0.25">
      <c r="C18" s="70"/>
      <c r="D18" s="70"/>
      <c r="E18" s="70"/>
      <c r="F18" s="70"/>
      <c r="G18" s="70"/>
    </row>
    <row r="19" spans="3:7" x14ac:dyDescent="0.25">
      <c r="C19" s="70"/>
      <c r="D19" s="70"/>
      <c r="E19" s="70"/>
      <c r="F19" s="70"/>
      <c r="G19" s="70"/>
    </row>
    <row r="20" spans="3:7" x14ac:dyDescent="0.25">
      <c r="C20" s="70"/>
      <c r="D20" s="70"/>
      <c r="E20" s="70"/>
      <c r="F20" s="70"/>
      <c r="G20" s="70"/>
    </row>
    <row r="21" spans="3:7" x14ac:dyDescent="0.25">
      <c r="C21" s="70"/>
      <c r="D21" s="70"/>
      <c r="E21" s="70"/>
      <c r="F21" s="70"/>
      <c r="G21" s="70"/>
    </row>
    <row r="22" spans="3:7" x14ac:dyDescent="0.25">
      <c r="C22" s="70"/>
      <c r="D22" s="70"/>
      <c r="E22" s="70"/>
      <c r="F22" s="70"/>
      <c r="G22" s="70"/>
    </row>
    <row r="23" spans="3:7" x14ac:dyDescent="0.25">
      <c r="C23" s="70"/>
      <c r="D23" s="70"/>
      <c r="E23" s="70"/>
      <c r="F23" s="70"/>
      <c r="G23" s="70"/>
    </row>
    <row r="24" spans="3:7" x14ac:dyDescent="0.25">
      <c r="C24" s="70"/>
      <c r="D24" s="70"/>
      <c r="E24" s="70"/>
      <c r="F24" s="70"/>
      <c r="G24" s="70"/>
    </row>
    <row r="25" spans="3:7" x14ac:dyDescent="0.25">
      <c r="C25" s="70"/>
      <c r="D25" s="70"/>
      <c r="E25" s="70"/>
      <c r="F25" s="70"/>
      <c r="G25" s="70"/>
    </row>
    <row r="26" spans="3:7" x14ac:dyDescent="0.25">
      <c r="C26" s="70"/>
      <c r="D26" s="70"/>
      <c r="E26" s="70"/>
      <c r="F26" s="70"/>
      <c r="G26" s="70"/>
    </row>
  </sheetData>
  <mergeCells count="8">
    <mergeCell ref="F2:F3"/>
    <mergeCell ref="G2:G3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workbookViewId="0">
      <selection activeCell="C7" sqref="C7:G7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7" ht="16.5" thickBot="1" x14ac:dyDescent="0.3">
      <c r="A1" s="25" t="s">
        <v>246</v>
      </c>
    </row>
    <row r="2" spans="1:7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3</v>
      </c>
    </row>
    <row r="3" spans="1:7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7" x14ac:dyDescent="0.25">
      <c r="A4" s="172" t="s">
        <v>97</v>
      </c>
      <c r="B4" s="186"/>
      <c r="C4" s="34">
        <v>3102</v>
      </c>
      <c r="D4" s="34">
        <v>1489</v>
      </c>
      <c r="E4" s="34">
        <v>276</v>
      </c>
      <c r="F4" s="34">
        <v>94</v>
      </c>
      <c r="G4" s="35">
        <v>1238</v>
      </c>
    </row>
    <row r="5" spans="1:7" x14ac:dyDescent="0.25">
      <c r="A5" s="170" t="s">
        <v>7</v>
      </c>
      <c r="B5" s="180"/>
      <c r="C5" s="32">
        <v>741</v>
      </c>
      <c r="D5" s="32">
        <v>367</v>
      </c>
      <c r="E5" s="32">
        <v>81</v>
      </c>
      <c r="F5" s="32">
        <v>34</v>
      </c>
      <c r="G5" s="33">
        <v>241</v>
      </c>
    </row>
    <row r="6" spans="1:7" x14ac:dyDescent="0.25">
      <c r="A6" s="9" t="s">
        <v>8</v>
      </c>
      <c r="B6" s="10" t="s">
        <v>98</v>
      </c>
      <c r="C6" s="11">
        <v>741</v>
      </c>
      <c r="D6" s="11">
        <v>367</v>
      </c>
      <c r="E6" s="11">
        <v>81</v>
      </c>
      <c r="F6" s="11">
        <v>34</v>
      </c>
      <c r="G6" s="12">
        <v>241</v>
      </c>
    </row>
    <row r="7" spans="1:7" x14ac:dyDescent="0.25">
      <c r="A7" s="170" t="s">
        <v>14</v>
      </c>
      <c r="B7" s="180"/>
      <c r="C7" s="32">
        <v>2361</v>
      </c>
      <c r="D7" s="32">
        <v>1122</v>
      </c>
      <c r="E7" s="32">
        <v>195</v>
      </c>
      <c r="F7" s="32">
        <v>60</v>
      </c>
      <c r="G7" s="33">
        <v>997</v>
      </c>
    </row>
    <row r="8" spans="1:7" x14ac:dyDescent="0.25">
      <c r="A8" s="9" t="s">
        <v>10</v>
      </c>
      <c r="B8" s="10" t="s">
        <v>99</v>
      </c>
      <c r="C8" s="11">
        <v>158</v>
      </c>
      <c r="D8" s="11">
        <v>63</v>
      </c>
      <c r="E8" s="11">
        <v>14</v>
      </c>
      <c r="F8" s="11">
        <v>2</v>
      </c>
      <c r="G8" s="12">
        <v>76</v>
      </c>
    </row>
    <row r="9" spans="1:7" x14ac:dyDescent="0.25">
      <c r="A9" s="9" t="s">
        <v>12</v>
      </c>
      <c r="B9" s="10" t="s">
        <v>100</v>
      </c>
      <c r="C9" s="11">
        <v>144</v>
      </c>
      <c r="D9" s="11">
        <v>77</v>
      </c>
      <c r="E9" s="11">
        <v>15</v>
      </c>
      <c r="F9" s="11">
        <v>2</v>
      </c>
      <c r="G9" s="12">
        <v>52</v>
      </c>
    </row>
    <row r="10" spans="1:7" x14ac:dyDescent="0.25">
      <c r="A10" s="9" t="s">
        <v>15</v>
      </c>
      <c r="B10" s="10" t="s">
        <v>101</v>
      </c>
      <c r="C10" s="11">
        <v>586</v>
      </c>
      <c r="D10" s="11">
        <v>264</v>
      </c>
      <c r="E10" s="11">
        <v>47</v>
      </c>
      <c r="F10" s="11">
        <v>14</v>
      </c>
      <c r="G10" s="12">
        <v>275</v>
      </c>
    </row>
    <row r="11" spans="1:7" x14ac:dyDescent="0.25">
      <c r="A11" s="9" t="s">
        <v>16</v>
      </c>
      <c r="B11" s="10" t="s">
        <v>98</v>
      </c>
      <c r="C11" s="11">
        <v>449</v>
      </c>
      <c r="D11" s="11">
        <v>232</v>
      </c>
      <c r="E11" s="11">
        <v>41</v>
      </c>
      <c r="F11" s="11">
        <v>19</v>
      </c>
      <c r="G11" s="12">
        <v>144</v>
      </c>
    </row>
    <row r="12" spans="1:7" x14ac:dyDescent="0.25">
      <c r="A12" s="9" t="s">
        <v>18</v>
      </c>
      <c r="B12" s="10" t="s">
        <v>102</v>
      </c>
      <c r="C12" s="11">
        <v>210</v>
      </c>
      <c r="D12" s="11">
        <v>98</v>
      </c>
      <c r="E12" s="11">
        <v>12</v>
      </c>
      <c r="F12" s="11">
        <v>5</v>
      </c>
      <c r="G12" s="12">
        <v>95</v>
      </c>
    </row>
    <row r="13" spans="1:7" x14ac:dyDescent="0.25">
      <c r="A13" s="9" t="s">
        <v>20</v>
      </c>
      <c r="B13" s="10" t="s">
        <v>103</v>
      </c>
      <c r="C13" s="11">
        <v>175</v>
      </c>
      <c r="D13" s="11">
        <v>83</v>
      </c>
      <c r="E13" s="11">
        <v>12</v>
      </c>
      <c r="F13" s="11">
        <v>4</v>
      </c>
      <c r="G13" s="12">
        <v>72</v>
      </c>
    </row>
    <row r="14" spans="1:7" ht="15.75" customHeight="1" x14ac:dyDescent="0.25">
      <c r="A14" s="9" t="s">
        <v>22</v>
      </c>
      <c r="B14" s="10" t="s">
        <v>105</v>
      </c>
      <c r="C14" s="11">
        <v>172</v>
      </c>
      <c r="D14" s="11">
        <v>81</v>
      </c>
      <c r="E14" s="11">
        <v>14</v>
      </c>
      <c r="F14" s="11">
        <v>4</v>
      </c>
      <c r="G14" s="12">
        <v>74</v>
      </c>
    </row>
    <row r="15" spans="1:7" x14ac:dyDescent="0.25">
      <c r="A15" s="9" t="s">
        <v>24</v>
      </c>
      <c r="B15" s="10" t="s">
        <v>106</v>
      </c>
      <c r="C15" s="11">
        <v>231</v>
      </c>
      <c r="D15" s="11">
        <v>119</v>
      </c>
      <c r="E15" s="11">
        <v>18</v>
      </c>
      <c r="F15" s="11">
        <v>8</v>
      </c>
      <c r="G15" s="12">
        <v>106</v>
      </c>
    </row>
    <row r="16" spans="1:7" ht="16.5" thickBot="1" x14ac:dyDescent="0.3">
      <c r="A16" s="16" t="s">
        <v>26</v>
      </c>
      <c r="B16" s="18" t="s">
        <v>107</v>
      </c>
      <c r="C16" s="17">
        <v>236</v>
      </c>
      <c r="D16" s="17">
        <v>105</v>
      </c>
      <c r="E16" s="17">
        <v>22</v>
      </c>
      <c r="F16" s="17">
        <v>2</v>
      </c>
      <c r="G16" s="14">
        <v>103</v>
      </c>
    </row>
    <row r="17" spans="3:7" x14ac:dyDescent="0.25">
      <c r="C17" s="91"/>
      <c r="D17" s="91"/>
      <c r="E17" s="91"/>
      <c r="F17" s="91"/>
      <c r="G17" s="91"/>
    </row>
    <row r="18" spans="3:7" x14ac:dyDescent="0.25">
      <c r="C18" s="90"/>
      <c r="D18" s="90"/>
      <c r="E18" s="90"/>
      <c r="F18" s="90"/>
      <c r="G18" s="90"/>
    </row>
    <row r="19" spans="3:7" x14ac:dyDescent="0.25">
      <c r="C19" s="91"/>
      <c r="D19" s="91"/>
      <c r="E19" s="91"/>
      <c r="F19" s="91"/>
      <c r="G19" s="91"/>
    </row>
    <row r="20" spans="3:7" x14ac:dyDescent="0.25">
      <c r="C20" s="70"/>
      <c r="D20" s="70"/>
      <c r="E20" s="70"/>
      <c r="F20" s="70"/>
      <c r="G20" s="70"/>
    </row>
    <row r="21" spans="3:7" x14ac:dyDescent="0.25">
      <c r="C21" s="70"/>
      <c r="D21" s="70"/>
      <c r="E21" s="70"/>
      <c r="F21" s="70"/>
      <c r="G21" s="70"/>
    </row>
    <row r="22" spans="3:7" x14ac:dyDescent="0.25">
      <c r="C22" s="70"/>
      <c r="D22" s="70"/>
      <c r="E22" s="70"/>
      <c r="F22" s="70"/>
      <c r="G22" s="70"/>
    </row>
    <row r="23" spans="3:7" x14ac:dyDescent="0.25">
      <c r="C23" s="70"/>
      <c r="D23" s="70"/>
      <c r="E23" s="70"/>
      <c r="F23" s="70"/>
      <c r="G23" s="70"/>
    </row>
    <row r="24" spans="3:7" x14ac:dyDescent="0.25">
      <c r="C24" s="70"/>
      <c r="D24" s="70"/>
      <c r="E24" s="70"/>
      <c r="F24" s="70"/>
      <c r="G24" s="70"/>
    </row>
    <row r="25" spans="3:7" x14ac:dyDescent="0.25">
      <c r="C25" s="70"/>
      <c r="D25" s="70"/>
      <c r="E25" s="70"/>
      <c r="F25" s="70"/>
      <c r="G25" s="70"/>
    </row>
    <row r="26" spans="3:7" x14ac:dyDescent="0.25">
      <c r="C26" s="70"/>
      <c r="D26" s="70"/>
      <c r="E26" s="70"/>
      <c r="F26" s="70"/>
      <c r="G26" s="70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workbookViewId="0">
      <selection activeCell="C7" sqref="C7:G7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7" ht="16.5" thickBot="1" x14ac:dyDescent="0.3">
      <c r="A1" s="25" t="s">
        <v>246</v>
      </c>
    </row>
    <row r="2" spans="1:7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3</v>
      </c>
    </row>
    <row r="3" spans="1:7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7" x14ac:dyDescent="0.25">
      <c r="A4" s="172" t="s">
        <v>87</v>
      </c>
      <c r="B4" s="166"/>
      <c r="C4" s="59">
        <v>3464</v>
      </c>
      <c r="D4" s="59">
        <v>1710</v>
      </c>
      <c r="E4" s="34">
        <v>362</v>
      </c>
      <c r="F4" s="34">
        <v>173</v>
      </c>
      <c r="G4" s="35">
        <v>1281</v>
      </c>
    </row>
    <row r="5" spans="1:7" x14ac:dyDescent="0.25">
      <c r="A5" s="170" t="s">
        <v>7</v>
      </c>
      <c r="B5" s="171"/>
      <c r="C5" s="32">
        <v>1188</v>
      </c>
      <c r="D5" s="32">
        <v>593</v>
      </c>
      <c r="E5" s="32">
        <v>129</v>
      </c>
      <c r="F5" s="32">
        <v>62</v>
      </c>
      <c r="G5" s="33">
        <v>433</v>
      </c>
    </row>
    <row r="6" spans="1:7" x14ac:dyDescent="0.25">
      <c r="A6" s="9" t="s">
        <v>8</v>
      </c>
      <c r="B6" s="2" t="s">
        <v>88</v>
      </c>
      <c r="C6" s="44">
        <v>1188</v>
      </c>
      <c r="D6" s="117">
        <v>593</v>
      </c>
      <c r="E6" s="117">
        <v>129</v>
      </c>
      <c r="F6" s="117">
        <v>62</v>
      </c>
      <c r="G6" s="135">
        <v>433</v>
      </c>
    </row>
    <row r="7" spans="1:7" x14ac:dyDescent="0.25">
      <c r="A7" s="170" t="s">
        <v>14</v>
      </c>
      <c r="B7" s="171"/>
      <c r="C7" s="30">
        <v>2276</v>
      </c>
      <c r="D7" s="31">
        <v>1117</v>
      </c>
      <c r="E7" s="32">
        <v>233</v>
      </c>
      <c r="F7" s="32">
        <v>111</v>
      </c>
      <c r="G7" s="33">
        <v>848</v>
      </c>
    </row>
    <row r="8" spans="1:7" x14ac:dyDescent="0.25">
      <c r="A8" s="9" t="s">
        <v>10</v>
      </c>
      <c r="B8" s="2" t="s">
        <v>89</v>
      </c>
      <c r="C8" s="11">
        <v>366</v>
      </c>
      <c r="D8" s="11">
        <v>190</v>
      </c>
      <c r="E8" s="11">
        <v>43</v>
      </c>
      <c r="F8" s="11">
        <v>16</v>
      </c>
      <c r="G8" s="12">
        <v>136</v>
      </c>
    </row>
    <row r="9" spans="1:7" x14ac:dyDescent="0.25">
      <c r="A9" s="9" t="s">
        <v>12</v>
      </c>
      <c r="B9" s="2" t="s">
        <v>90</v>
      </c>
      <c r="C9" s="11">
        <v>204</v>
      </c>
      <c r="D9" s="11">
        <v>81</v>
      </c>
      <c r="E9" s="11">
        <v>14</v>
      </c>
      <c r="F9" s="11">
        <v>9</v>
      </c>
      <c r="G9" s="12">
        <v>76</v>
      </c>
    </row>
    <row r="10" spans="1:7" x14ac:dyDescent="0.25">
      <c r="A10" s="9" t="s">
        <v>15</v>
      </c>
      <c r="B10" s="2" t="s">
        <v>91</v>
      </c>
      <c r="C10" s="11">
        <v>324</v>
      </c>
      <c r="D10" s="11">
        <v>154</v>
      </c>
      <c r="E10" s="11">
        <v>28</v>
      </c>
      <c r="F10" s="11">
        <v>16</v>
      </c>
      <c r="G10" s="12">
        <v>120</v>
      </c>
    </row>
    <row r="11" spans="1:7" x14ac:dyDescent="0.25">
      <c r="A11" s="9" t="s">
        <v>16</v>
      </c>
      <c r="B11" s="2" t="s">
        <v>88</v>
      </c>
      <c r="C11" s="11">
        <v>301</v>
      </c>
      <c r="D11" s="11">
        <v>160</v>
      </c>
      <c r="E11" s="11">
        <v>40</v>
      </c>
      <c r="F11" s="11">
        <v>24</v>
      </c>
      <c r="G11" s="12">
        <v>110</v>
      </c>
    </row>
    <row r="12" spans="1:7" x14ac:dyDescent="0.25">
      <c r="A12" s="9" t="s">
        <v>18</v>
      </c>
      <c r="B12" s="2" t="s">
        <v>92</v>
      </c>
      <c r="C12" s="11">
        <v>202</v>
      </c>
      <c r="D12" s="11">
        <v>107</v>
      </c>
      <c r="E12" s="11">
        <v>18</v>
      </c>
      <c r="F12" s="11">
        <v>5</v>
      </c>
      <c r="G12" s="12">
        <v>80</v>
      </c>
    </row>
    <row r="13" spans="1:7" x14ac:dyDescent="0.25">
      <c r="A13" s="9" t="s">
        <v>20</v>
      </c>
      <c r="B13" s="2" t="s">
        <v>93</v>
      </c>
      <c r="C13" s="11">
        <v>222</v>
      </c>
      <c r="D13" s="11">
        <v>107</v>
      </c>
      <c r="E13" s="11">
        <v>21</v>
      </c>
      <c r="F13" s="11">
        <v>12</v>
      </c>
      <c r="G13" s="13">
        <v>76</v>
      </c>
    </row>
    <row r="14" spans="1:7" x14ac:dyDescent="0.25">
      <c r="A14" s="9" t="s">
        <v>22</v>
      </c>
      <c r="B14" s="2" t="s">
        <v>94</v>
      </c>
      <c r="C14" s="11">
        <v>292</v>
      </c>
      <c r="D14" s="11">
        <v>148</v>
      </c>
      <c r="E14" s="11">
        <v>36</v>
      </c>
      <c r="F14" s="11">
        <v>7</v>
      </c>
      <c r="G14" s="12">
        <v>98</v>
      </c>
    </row>
    <row r="15" spans="1:7" ht="15.75" customHeight="1" x14ac:dyDescent="0.25">
      <c r="A15" s="9" t="s">
        <v>24</v>
      </c>
      <c r="B15" s="2" t="s">
        <v>95</v>
      </c>
      <c r="C15" s="11">
        <v>157</v>
      </c>
      <c r="D15" s="11">
        <v>82</v>
      </c>
      <c r="E15" s="11">
        <v>18</v>
      </c>
      <c r="F15" s="11">
        <v>10</v>
      </c>
      <c r="G15" s="12">
        <v>63</v>
      </c>
    </row>
    <row r="16" spans="1:7" ht="16.5" thickBot="1" x14ac:dyDescent="0.3">
      <c r="A16" s="16" t="s">
        <v>26</v>
      </c>
      <c r="B16" s="4" t="s">
        <v>96</v>
      </c>
      <c r="C16" s="11">
        <v>208</v>
      </c>
      <c r="D16" s="11">
        <v>88</v>
      </c>
      <c r="E16" s="11">
        <v>15</v>
      </c>
      <c r="F16" s="11">
        <v>12</v>
      </c>
      <c r="G16" s="14">
        <v>89</v>
      </c>
    </row>
    <row r="17" spans="3:7" x14ac:dyDescent="0.25">
      <c r="C17" s="89"/>
      <c r="D17" s="89"/>
      <c r="E17" s="89"/>
      <c r="F17" s="89"/>
      <c r="G17" s="89"/>
    </row>
    <row r="18" spans="3:7" x14ac:dyDescent="0.25">
      <c r="C18" s="70"/>
      <c r="D18" s="70"/>
      <c r="E18" s="70"/>
      <c r="F18" s="70"/>
      <c r="G18" s="70"/>
    </row>
    <row r="19" spans="3:7" x14ac:dyDescent="0.25">
      <c r="C19" s="70"/>
      <c r="D19" s="70"/>
      <c r="E19" s="70"/>
      <c r="F19" s="70"/>
      <c r="G19" s="70"/>
    </row>
    <row r="20" spans="3:7" x14ac:dyDescent="0.25">
      <c r="C20" s="70"/>
      <c r="D20" s="70"/>
      <c r="E20" s="70"/>
      <c r="F20" s="70"/>
      <c r="G20" s="70"/>
    </row>
    <row r="21" spans="3:7" x14ac:dyDescent="0.25">
      <c r="C21" s="70"/>
      <c r="D21" s="70"/>
      <c r="E21" s="70"/>
      <c r="F21" s="70"/>
      <c r="G21" s="70"/>
    </row>
    <row r="22" spans="3:7" x14ac:dyDescent="0.25">
      <c r="C22" s="70"/>
      <c r="D22" s="70"/>
      <c r="E22" s="70"/>
      <c r="F22" s="70"/>
      <c r="G22" s="70"/>
    </row>
    <row r="23" spans="3:7" x14ac:dyDescent="0.25">
      <c r="C23" s="70"/>
      <c r="D23" s="70"/>
      <c r="E23" s="70"/>
      <c r="F23" s="70"/>
      <c r="G23" s="70"/>
    </row>
    <row r="24" spans="3:7" x14ac:dyDescent="0.25">
      <c r="C24" s="70"/>
      <c r="D24" s="70"/>
      <c r="E24" s="70"/>
      <c r="F24" s="70"/>
      <c r="G24" s="70"/>
    </row>
    <row r="25" spans="3:7" x14ac:dyDescent="0.25">
      <c r="C25" s="70"/>
      <c r="D25" s="70"/>
      <c r="E25" s="70"/>
      <c r="F25" s="70"/>
      <c r="G25" s="70"/>
    </row>
    <row r="26" spans="3:7" x14ac:dyDescent="0.25">
      <c r="C26" s="70"/>
      <c r="D26" s="70"/>
      <c r="E26" s="70"/>
      <c r="F26" s="70"/>
      <c r="G26" s="70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6"/>
  <sheetViews>
    <sheetView workbookViewId="0">
      <selection activeCell="C7" sqref="C7:G7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7" ht="16.5" thickBot="1" x14ac:dyDescent="0.3">
      <c r="A1" s="25" t="s">
        <v>246</v>
      </c>
    </row>
    <row r="2" spans="1:7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3</v>
      </c>
    </row>
    <row r="3" spans="1:7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7" x14ac:dyDescent="0.25">
      <c r="A4" s="172" t="s">
        <v>108</v>
      </c>
      <c r="B4" s="166"/>
      <c r="C4" s="34">
        <v>3794</v>
      </c>
      <c r="D4" s="34">
        <v>1884</v>
      </c>
      <c r="E4" s="34">
        <v>454</v>
      </c>
      <c r="F4" s="34">
        <v>127</v>
      </c>
      <c r="G4" s="35">
        <v>1629</v>
      </c>
    </row>
    <row r="5" spans="1:7" x14ac:dyDescent="0.25">
      <c r="A5" s="170" t="s">
        <v>7</v>
      </c>
      <c r="B5" s="171"/>
      <c r="C5" s="32">
        <v>808</v>
      </c>
      <c r="D5" s="32">
        <v>368</v>
      </c>
      <c r="E5" s="60">
        <v>103</v>
      </c>
      <c r="F5" s="32">
        <v>25</v>
      </c>
      <c r="G5" s="33">
        <v>324</v>
      </c>
    </row>
    <row r="6" spans="1:7" x14ac:dyDescent="0.25">
      <c r="A6" s="9" t="s">
        <v>8</v>
      </c>
      <c r="B6" s="2" t="s">
        <v>109</v>
      </c>
      <c r="C6" s="93">
        <v>808</v>
      </c>
      <c r="D6" s="93">
        <v>368</v>
      </c>
      <c r="E6" s="93">
        <v>103</v>
      </c>
      <c r="F6" s="126">
        <v>25</v>
      </c>
      <c r="G6" s="63">
        <v>324</v>
      </c>
    </row>
    <row r="7" spans="1:7" x14ac:dyDescent="0.25">
      <c r="A7" s="170" t="s">
        <v>14</v>
      </c>
      <c r="B7" s="171"/>
      <c r="C7" s="32">
        <v>2986</v>
      </c>
      <c r="D7" s="32">
        <v>1516</v>
      </c>
      <c r="E7" s="32">
        <v>351</v>
      </c>
      <c r="F7" s="32">
        <v>102</v>
      </c>
      <c r="G7" s="33">
        <v>1305</v>
      </c>
    </row>
    <row r="8" spans="1:7" x14ac:dyDescent="0.25">
      <c r="A8" s="9" t="s">
        <v>10</v>
      </c>
      <c r="B8" s="2" t="s">
        <v>110</v>
      </c>
      <c r="C8" s="93">
        <v>125</v>
      </c>
      <c r="D8" s="93">
        <v>60</v>
      </c>
      <c r="E8" s="93">
        <v>11</v>
      </c>
      <c r="F8" s="11">
        <v>6</v>
      </c>
      <c r="G8" s="127">
        <v>49</v>
      </c>
    </row>
    <row r="9" spans="1:7" x14ac:dyDescent="0.25">
      <c r="A9" s="9" t="s">
        <v>12</v>
      </c>
      <c r="B9" s="2" t="s">
        <v>111</v>
      </c>
      <c r="C9" s="93">
        <v>338</v>
      </c>
      <c r="D9" s="93">
        <v>163</v>
      </c>
      <c r="E9" s="93">
        <v>35</v>
      </c>
      <c r="F9" s="93">
        <v>5</v>
      </c>
      <c r="G9" s="128">
        <v>160</v>
      </c>
    </row>
    <row r="10" spans="1:7" x14ac:dyDescent="0.25">
      <c r="A10" s="9" t="s">
        <v>15</v>
      </c>
      <c r="B10" s="2" t="s">
        <v>112</v>
      </c>
      <c r="C10" s="93">
        <v>139</v>
      </c>
      <c r="D10" s="93">
        <v>79</v>
      </c>
      <c r="E10" s="93">
        <v>15</v>
      </c>
      <c r="F10" s="93">
        <v>1</v>
      </c>
      <c r="G10" s="129">
        <v>59</v>
      </c>
    </row>
    <row r="11" spans="1:7" x14ac:dyDescent="0.25">
      <c r="A11" s="9" t="s">
        <v>16</v>
      </c>
      <c r="B11" s="2" t="s">
        <v>113</v>
      </c>
      <c r="C11" s="93">
        <v>272</v>
      </c>
      <c r="D11" s="93">
        <v>157</v>
      </c>
      <c r="E11" s="93">
        <v>38</v>
      </c>
      <c r="F11" s="93">
        <v>8</v>
      </c>
      <c r="G11" s="129">
        <v>100</v>
      </c>
    </row>
    <row r="12" spans="1:7" x14ac:dyDescent="0.25">
      <c r="A12" s="9" t="s">
        <v>18</v>
      </c>
      <c r="B12" s="2" t="s">
        <v>114</v>
      </c>
      <c r="C12" s="93">
        <v>381</v>
      </c>
      <c r="D12" s="93">
        <v>189</v>
      </c>
      <c r="E12" s="93">
        <v>31</v>
      </c>
      <c r="F12" s="93">
        <v>15</v>
      </c>
      <c r="G12" s="129">
        <v>193</v>
      </c>
    </row>
    <row r="13" spans="1:7" x14ac:dyDescent="0.25">
      <c r="A13" s="9" t="s">
        <v>20</v>
      </c>
      <c r="B13" s="2" t="s">
        <v>109</v>
      </c>
      <c r="C13" s="93">
        <v>487</v>
      </c>
      <c r="D13" s="93">
        <v>250</v>
      </c>
      <c r="E13" s="93">
        <v>75</v>
      </c>
      <c r="F13" s="93">
        <v>25</v>
      </c>
      <c r="G13" s="129">
        <v>187</v>
      </c>
    </row>
    <row r="14" spans="1:7" x14ac:dyDescent="0.25">
      <c r="A14" s="9" t="s">
        <v>22</v>
      </c>
      <c r="B14" s="2" t="s">
        <v>115</v>
      </c>
      <c r="C14" s="93">
        <v>267</v>
      </c>
      <c r="D14" s="93">
        <v>139</v>
      </c>
      <c r="E14" s="93">
        <v>24</v>
      </c>
      <c r="F14" s="93">
        <v>8</v>
      </c>
      <c r="G14" s="129">
        <v>139</v>
      </c>
    </row>
    <row r="15" spans="1:7" ht="15.75" customHeight="1" x14ac:dyDescent="0.25">
      <c r="A15" s="9" t="s">
        <v>24</v>
      </c>
      <c r="B15" s="2" t="s">
        <v>116</v>
      </c>
      <c r="C15" s="93">
        <v>277</v>
      </c>
      <c r="D15" s="93">
        <v>143</v>
      </c>
      <c r="E15" s="93">
        <v>41</v>
      </c>
      <c r="F15" s="93">
        <v>10</v>
      </c>
      <c r="G15" s="128">
        <v>111</v>
      </c>
    </row>
    <row r="16" spans="1:7" x14ac:dyDescent="0.25">
      <c r="A16" s="9" t="s">
        <v>26</v>
      </c>
      <c r="B16" s="2" t="s">
        <v>117</v>
      </c>
      <c r="C16" s="93">
        <v>165</v>
      </c>
      <c r="D16" s="93">
        <v>87</v>
      </c>
      <c r="E16" s="93">
        <v>21</v>
      </c>
      <c r="F16" s="93">
        <v>3</v>
      </c>
      <c r="G16" s="128">
        <v>62</v>
      </c>
    </row>
    <row r="17" spans="1:8" x14ac:dyDescent="0.25">
      <c r="A17" s="9" t="s">
        <v>28</v>
      </c>
      <c r="B17" s="2" t="s">
        <v>118</v>
      </c>
      <c r="C17" s="93">
        <v>183</v>
      </c>
      <c r="D17" s="93">
        <v>83</v>
      </c>
      <c r="E17" s="93">
        <v>21</v>
      </c>
      <c r="F17" s="93">
        <v>8</v>
      </c>
      <c r="G17" s="128">
        <v>83</v>
      </c>
    </row>
    <row r="18" spans="1:8" x14ac:dyDescent="0.25">
      <c r="A18" s="9" t="s">
        <v>29</v>
      </c>
      <c r="B18" s="2" t="s">
        <v>119</v>
      </c>
      <c r="C18" s="93">
        <v>217</v>
      </c>
      <c r="D18" s="93">
        <v>101</v>
      </c>
      <c r="E18" s="93">
        <v>30</v>
      </c>
      <c r="F18" s="93">
        <v>10</v>
      </c>
      <c r="G18" s="130">
        <v>102</v>
      </c>
      <c r="H18" s="143"/>
    </row>
    <row r="19" spans="1:8" ht="16.5" thickBot="1" x14ac:dyDescent="0.3">
      <c r="A19" s="16" t="s">
        <v>31</v>
      </c>
      <c r="B19" s="4" t="s">
        <v>120</v>
      </c>
      <c r="C19" s="131">
        <v>135</v>
      </c>
      <c r="D19" s="132">
        <v>65</v>
      </c>
      <c r="E19" s="133">
        <v>9</v>
      </c>
      <c r="F19" s="134">
        <v>3</v>
      </c>
      <c r="G19" s="86">
        <v>60</v>
      </c>
    </row>
    <row r="20" spans="1:8" x14ac:dyDescent="0.25">
      <c r="C20" s="70"/>
      <c r="D20" s="69"/>
      <c r="E20" s="70"/>
      <c r="F20" s="70"/>
      <c r="G20" s="69"/>
    </row>
    <row r="21" spans="1:8" x14ac:dyDescent="0.25">
      <c r="C21" s="70"/>
      <c r="D21" s="70"/>
      <c r="E21" s="70"/>
      <c r="F21" s="70"/>
      <c r="G21" s="70"/>
    </row>
    <row r="22" spans="1:8" x14ac:dyDescent="0.25">
      <c r="C22" s="70"/>
      <c r="D22" s="70"/>
      <c r="E22" s="70"/>
      <c r="F22" s="70"/>
      <c r="G22" s="70"/>
    </row>
    <row r="23" spans="1:8" x14ac:dyDescent="0.25">
      <c r="C23" s="70"/>
      <c r="D23" s="70"/>
      <c r="E23" s="70"/>
      <c r="F23" s="70"/>
      <c r="G23" s="70"/>
    </row>
    <row r="24" spans="1:8" x14ac:dyDescent="0.25">
      <c r="C24" s="70"/>
      <c r="D24" s="70"/>
      <c r="E24" s="70"/>
      <c r="F24" s="70"/>
      <c r="G24" s="70"/>
    </row>
    <row r="25" spans="1:8" x14ac:dyDescent="0.25">
      <c r="C25" s="70"/>
      <c r="D25" s="70"/>
      <c r="E25" s="70"/>
      <c r="F25" s="70"/>
      <c r="G25" s="70"/>
    </row>
    <row r="26" spans="1:8" x14ac:dyDescent="0.25">
      <c r="C26" s="70"/>
      <c r="D26" s="70"/>
      <c r="E26" s="70"/>
      <c r="F26" s="70"/>
      <c r="G26" s="70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workbookViewId="0">
      <selection activeCell="F12" sqref="F12"/>
    </sheetView>
  </sheetViews>
  <sheetFormatPr defaultColWidth="8.7109375" defaultRowHeight="15.75" x14ac:dyDescent="0.25"/>
  <cols>
    <col min="1" max="1" width="9.140625" style="27" customWidth="1"/>
    <col min="2" max="2" width="18.7109375" style="27" customWidth="1"/>
    <col min="3" max="4" width="9.5703125" style="27" customWidth="1"/>
    <col min="5" max="5" width="18.7109375" style="27" customWidth="1"/>
    <col min="6" max="6" width="12.140625" style="27" customWidth="1"/>
    <col min="7" max="7" width="13.5703125" style="27" customWidth="1"/>
    <col min="8" max="16384" width="8.7109375" style="27"/>
  </cols>
  <sheetData>
    <row r="1" spans="1:8" ht="16.5" thickBot="1" x14ac:dyDescent="0.3">
      <c r="A1" s="25" t="s">
        <v>246</v>
      </c>
    </row>
    <row r="2" spans="1:8" ht="48.75" customHeight="1" x14ac:dyDescent="0.25">
      <c r="A2" s="173" t="s">
        <v>0</v>
      </c>
      <c r="B2" s="175" t="s">
        <v>1</v>
      </c>
      <c r="C2" s="166" t="s">
        <v>242</v>
      </c>
      <c r="D2" s="166"/>
      <c r="E2" s="166" t="s">
        <v>2</v>
      </c>
      <c r="F2" s="166" t="s">
        <v>240</v>
      </c>
      <c r="G2" s="168" t="s">
        <v>3</v>
      </c>
    </row>
    <row r="3" spans="1:8" ht="16.5" thickBot="1" x14ac:dyDescent="0.3">
      <c r="A3" s="174"/>
      <c r="B3" s="167"/>
      <c r="C3" s="26" t="s">
        <v>4</v>
      </c>
      <c r="D3" s="26" t="s">
        <v>5</v>
      </c>
      <c r="E3" s="167"/>
      <c r="F3" s="167"/>
      <c r="G3" s="169"/>
    </row>
    <row r="4" spans="1:8" x14ac:dyDescent="0.25">
      <c r="A4" s="172" t="s">
        <v>121</v>
      </c>
      <c r="B4" s="166"/>
      <c r="C4" s="34">
        <v>12820</v>
      </c>
      <c r="D4" s="34">
        <v>6053</v>
      </c>
      <c r="E4" s="34">
        <v>962</v>
      </c>
      <c r="F4" s="34">
        <v>284</v>
      </c>
      <c r="G4" s="35">
        <v>3924</v>
      </c>
    </row>
    <row r="5" spans="1:8" x14ac:dyDescent="0.25">
      <c r="A5" s="170" t="s">
        <v>7</v>
      </c>
      <c r="B5" s="171"/>
      <c r="C5" s="56">
        <v>9977</v>
      </c>
      <c r="D5" s="56">
        <v>4589</v>
      </c>
      <c r="E5" s="56">
        <v>669</v>
      </c>
      <c r="F5" s="32">
        <v>154</v>
      </c>
      <c r="G5" s="33">
        <v>3277</v>
      </c>
    </row>
    <row r="6" spans="1:8" x14ac:dyDescent="0.25">
      <c r="A6" s="9" t="s">
        <v>8</v>
      </c>
      <c r="B6" s="10" t="s">
        <v>122</v>
      </c>
      <c r="C6" s="1">
        <v>9977</v>
      </c>
      <c r="D6" s="1">
        <v>4589</v>
      </c>
      <c r="E6" s="101">
        <v>669</v>
      </c>
      <c r="F6" s="101">
        <v>154</v>
      </c>
      <c r="G6" s="123">
        <v>3277</v>
      </c>
    </row>
    <row r="7" spans="1:8" x14ac:dyDescent="0.25">
      <c r="A7" s="170" t="s">
        <v>14</v>
      </c>
      <c r="B7" s="171"/>
      <c r="C7" s="59">
        <v>2843</v>
      </c>
      <c r="D7" s="59">
        <v>1464</v>
      </c>
      <c r="E7" s="73">
        <v>293</v>
      </c>
      <c r="F7" s="32">
        <v>130</v>
      </c>
      <c r="G7" s="33">
        <v>665</v>
      </c>
      <c r="H7" s="149"/>
    </row>
    <row r="8" spans="1:8" x14ac:dyDescent="0.25">
      <c r="A8" s="9" t="s">
        <v>10</v>
      </c>
      <c r="B8" s="2" t="s">
        <v>123</v>
      </c>
      <c r="C8" s="101">
        <v>403</v>
      </c>
      <c r="D8" s="101">
        <v>183</v>
      </c>
      <c r="E8" s="101">
        <v>34</v>
      </c>
      <c r="F8" s="101">
        <v>6</v>
      </c>
      <c r="G8" s="12">
        <v>96</v>
      </c>
    </row>
    <row r="9" spans="1:8" x14ac:dyDescent="0.25">
      <c r="A9" s="9" t="s">
        <v>12</v>
      </c>
      <c r="B9" s="2" t="s">
        <v>124</v>
      </c>
      <c r="C9" s="101">
        <v>93</v>
      </c>
      <c r="D9" s="101">
        <v>51</v>
      </c>
      <c r="E9" s="101">
        <v>3</v>
      </c>
      <c r="F9" s="101">
        <v>2</v>
      </c>
      <c r="G9" s="12">
        <v>22</v>
      </c>
    </row>
    <row r="10" spans="1:8" x14ac:dyDescent="0.25">
      <c r="A10" s="9" t="s">
        <v>15</v>
      </c>
      <c r="B10" s="2" t="s">
        <v>125</v>
      </c>
      <c r="C10" s="101">
        <v>255</v>
      </c>
      <c r="D10" s="101">
        <v>131</v>
      </c>
      <c r="E10" s="101">
        <v>29</v>
      </c>
      <c r="F10" s="101">
        <v>6</v>
      </c>
      <c r="G10" s="12">
        <v>69</v>
      </c>
    </row>
    <row r="11" spans="1:8" x14ac:dyDescent="0.25">
      <c r="A11" s="9" t="s">
        <v>16</v>
      </c>
      <c r="B11" s="2" t="s">
        <v>126</v>
      </c>
      <c r="C11" s="101">
        <v>119</v>
      </c>
      <c r="D11" s="101">
        <v>58</v>
      </c>
      <c r="E11" s="101">
        <v>15</v>
      </c>
      <c r="F11" s="101">
        <v>7</v>
      </c>
      <c r="G11" s="12">
        <v>24</v>
      </c>
    </row>
    <row r="12" spans="1:8" x14ac:dyDescent="0.25">
      <c r="A12" s="9" t="s">
        <v>18</v>
      </c>
      <c r="B12" s="2" t="s">
        <v>127</v>
      </c>
      <c r="C12" s="101">
        <v>142</v>
      </c>
      <c r="D12" s="101">
        <v>83</v>
      </c>
      <c r="E12" s="101">
        <v>24</v>
      </c>
      <c r="F12" s="101">
        <v>10</v>
      </c>
      <c r="G12" s="12">
        <v>13</v>
      </c>
    </row>
    <row r="13" spans="1:8" x14ac:dyDescent="0.25">
      <c r="A13" s="9" t="s">
        <v>20</v>
      </c>
      <c r="B13" s="2" t="s">
        <v>128</v>
      </c>
      <c r="C13" s="101">
        <v>155</v>
      </c>
      <c r="D13" s="101">
        <v>88</v>
      </c>
      <c r="E13" s="101">
        <v>7</v>
      </c>
      <c r="F13" s="101">
        <v>5</v>
      </c>
      <c r="G13" s="12">
        <v>40</v>
      </c>
    </row>
    <row r="14" spans="1:8" x14ac:dyDescent="0.25">
      <c r="A14" s="9" t="s">
        <v>22</v>
      </c>
      <c r="B14" s="2" t="s">
        <v>129</v>
      </c>
      <c r="C14" s="101">
        <v>189</v>
      </c>
      <c r="D14" s="101">
        <v>92</v>
      </c>
      <c r="E14" s="101">
        <v>27</v>
      </c>
      <c r="F14" s="101">
        <v>23</v>
      </c>
      <c r="G14" s="12">
        <v>36</v>
      </c>
    </row>
    <row r="15" spans="1:8" ht="15.75" customHeight="1" x14ac:dyDescent="0.25">
      <c r="A15" s="9" t="s">
        <v>24</v>
      </c>
      <c r="B15" s="2" t="s">
        <v>130</v>
      </c>
      <c r="C15" s="101">
        <v>174</v>
      </c>
      <c r="D15" s="101">
        <v>94</v>
      </c>
      <c r="E15" s="101">
        <v>21</v>
      </c>
      <c r="F15" s="101">
        <v>15</v>
      </c>
      <c r="G15" s="12">
        <v>21</v>
      </c>
    </row>
    <row r="16" spans="1:8" x14ac:dyDescent="0.25">
      <c r="A16" s="9" t="s">
        <v>26</v>
      </c>
      <c r="B16" s="2" t="s">
        <v>131</v>
      </c>
      <c r="C16" s="101">
        <v>75</v>
      </c>
      <c r="D16" s="101">
        <v>40</v>
      </c>
      <c r="E16" s="101">
        <v>4</v>
      </c>
      <c r="F16" s="101">
        <v>3</v>
      </c>
      <c r="G16" s="12">
        <v>25</v>
      </c>
    </row>
    <row r="17" spans="1:7" x14ac:dyDescent="0.25">
      <c r="A17" s="9" t="s">
        <v>28</v>
      </c>
      <c r="B17" s="2" t="s">
        <v>132</v>
      </c>
      <c r="C17" s="101">
        <v>320</v>
      </c>
      <c r="D17" s="101">
        <v>155</v>
      </c>
      <c r="E17" s="101">
        <v>40</v>
      </c>
      <c r="F17" s="101">
        <v>5</v>
      </c>
      <c r="G17" s="12">
        <v>88</v>
      </c>
    </row>
    <row r="18" spans="1:7" x14ac:dyDescent="0.25">
      <c r="A18" s="9" t="s">
        <v>29</v>
      </c>
      <c r="B18" s="2" t="s">
        <v>133</v>
      </c>
      <c r="C18" s="101">
        <v>264</v>
      </c>
      <c r="D18" s="101">
        <v>143</v>
      </c>
      <c r="E18" s="101">
        <v>33</v>
      </c>
      <c r="F18" s="101">
        <v>26</v>
      </c>
      <c r="G18" s="12">
        <v>41</v>
      </c>
    </row>
    <row r="19" spans="1:7" x14ac:dyDescent="0.25">
      <c r="A19" s="9" t="s">
        <v>31</v>
      </c>
      <c r="B19" s="2" t="s">
        <v>134</v>
      </c>
      <c r="C19" s="101">
        <v>164</v>
      </c>
      <c r="D19" s="101">
        <v>82</v>
      </c>
      <c r="E19" s="101">
        <v>12</v>
      </c>
      <c r="F19" s="101">
        <v>4</v>
      </c>
      <c r="G19" s="12">
        <v>55</v>
      </c>
    </row>
    <row r="20" spans="1:7" x14ac:dyDescent="0.25">
      <c r="A20" s="9" t="s">
        <v>33</v>
      </c>
      <c r="B20" s="2" t="s">
        <v>135</v>
      </c>
      <c r="C20" s="101">
        <v>140</v>
      </c>
      <c r="D20" s="101">
        <v>72</v>
      </c>
      <c r="E20" s="101">
        <v>12</v>
      </c>
      <c r="F20" s="101">
        <v>2</v>
      </c>
      <c r="G20" s="12">
        <v>39</v>
      </c>
    </row>
    <row r="21" spans="1:7" x14ac:dyDescent="0.25">
      <c r="A21" s="9" t="s">
        <v>35</v>
      </c>
      <c r="B21" s="2" t="s">
        <v>136</v>
      </c>
      <c r="C21" s="101">
        <v>192</v>
      </c>
      <c r="D21" s="101">
        <v>105</v>
      </c>
      <c r="E21" s="101">
        <v>24</v>
      </c>
      <c r="F21" s="101">
        <v>13</v>
      </c>
      <c r="G21" s="12">
        <v>35</v>
      </c>
    </row>
    <row r="22" spans="1:7" x14ac:dyDescent="0.25">
      <c r="A22" s="9" t="s">
        <v>37</v>
      </c>
      <c r="B22" s="2" t="s">
        <v>137</v>
      </c>
      <c r="C22" s="101">
        <v>105</v>
      </c>
      <c r="D22" s="101">
        <v>56</v>
      </c>
      <c r="E22" s="101">
        <v>3</v>
      </c>
      <c r="F22" s="101">
        <v>2</v>
      </c>
      <c r="G22" s="12">
        <v>41</v>
      </c>
    </row>
    <row r="23" spans="1:7" ht="16.5" thickBot="1" x14ac:dyDescent="0.3">
      <c r="A23" s="16" t="s">
        <v>39</v>
      </c>
      <c r="B23" s="4" t="s">
        <v>138</v>
      </c>
      <c r="C23" s="17">
        <v>53</v>
      </c>
      <c r="D23" s="124">
        <v>31</v>
      </c>
      <c r="E23" s="124">
        <v>5</v>
      </c>
      <c r="F23" s="124">
        <v>1</v>
      </c>
      <c r="G23" s="14">
        <v>20</v>
      </c>
    </row>
    <row r="24" spans="1:7" x14ac:dyDescent="0.25">
      <c r="C24" s="70"/>
      <c r="D24" s="70"/>
      <c r="E24" s="70"/>
      <c r="F24" s="70"/>
      <c r="G24" s="125"/>
    </row>
    <row r="25" spans="1:7" x14ac:dyDescent="0.25">
      <c r="C25" s="70"/>
      <c r="D25" s="70"/>
      <c r="E25" s="70"/>
      <c r="F25" s="70"/>
      <c r="G25" s="70"/>
    </row>
    <row r="26" spans="1:7" x14ac:dyDescent="0.25">
      <c r="C26" s="70"/>
      <c r="D26" s="70"/>
      <c r="E26" s="70"/>
      <c r="F26" s="70"/>
      <c r="G26" s="70"/>
    </row>
  </sheetData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5DC7F22421274EAB0046220830E146" ma:contentTypeVersion="9" ma:contentTypeDescription="Utwórz nowy dokument." ma:contentTypeScope="" ma:versionID="608efd61558c25f88e01af80cee34b37">
  <xsd:schema xmlns:xsd="http://www.w3.org/2001/XMLSchema" xmlns:xs="http://www.w3.org/2001/XMLSchema" xmlns:p="http://schemas.microsoft.com/office/2006/metadata/properties" xmlns:ns2="43372c9e-e8a3-4652-a448-614f175c0d76" xmlns:ns3="a03c0d14-5953-4841-be77-1562fa41b68c" targetNamespace="http://schemas.microsoft.com/office/2006/metadata/properties" ma:root="true" ma:fieldsID="3da9c4a7dd866cea262ca408257bef7f" ns2:_="" ns3:_="">
    <xsd:import namespace="43372c9e-e8a3-4652-a448-614f175c0d76"/>
    <xsd:import namespace="a03c0d14-5953-4841-be77-1562fa41b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72c9e-e8a3-4652-a448-614f175c0d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c0d14-5953-4841-be77-1562fa41b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F6640E-F8A8-4B97-BD73-A25F698FD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372c9e-e8a3-4652-a448-614f175c0d76"/>
    <ds:schemaRef ds:uri="a03c0d14-5953-4841-be77-1562fa41b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399782-137A-4FEE-894D-A5F1F1C96756}">
  <ds:schemaRefs>
    <ds:schemaRef ds:uri="a03c0d14-5953-4841-be77-1562fa41b68c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43372c9e-e8a3-4652-a448-614f175c0d7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DA2FC60-B9F9-411A-A32B-AD29801252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Powiat bialski</vt:lpstr>
      <vt:lpstr>Powiat biłgorajski</vt:lpstr>
      <vt:lpstr>Powiat chełmski</vt:lpstr>
      <vt:lpstr>Powiat hrubieszowski</vt:lpstr>
      <vt:lpstr>Powiat janowski</vt:lpstr>
      <vt:lpstr>Powiat krasnostawski</vt:lpstr>
      <vt:lpstr>Powiat kraśnicki</vt:lpstr>
      <vt:lpstr>Powiat lubartowski</vt:lpstr>
      <vt:lpstr>Powiat lubelski</vt:lpstr>
      <vt:lpstr>Powiat łęczyński</vt:lpstr>
      <vt:lpstr>Powiat łukowski</vt:lpstr>
      <vt:lpstr>Powiat opolski</vt:lpstr>
      <vt:lpstr>Powiat parczewski</vt:lpstr>
      <vt:lpstr>Powiat puławski</vt:lpstr>
      <vt:lpstr>Powiat radzyński</vt:lpstr>
      <vt:lpstr>Powiat rycki</vt:lpstr>
      <vt:lpstr>Powiat świdnicki</vt:lpstr>
      <vt:lpstr>Powiat tomaszowski</vt:lpstr>
      <vt:lpstr>Powiat włodawski</vt:lpstr>
      <vt:lpstr>Powiat zamojski</vt:lpstr>
      <vt:lpstr>Razem</vt:lpstr>
    </vt:vector>
  </TitlesOfParts>
  <Company>PKO Bank Polski SA Biuro CIT w Lublinie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Statystyki gminne za IV kwartał 2021</dc:title>
  <dc:creator>Dariusz Golebiowski</dc:creator>
  <cp:lastModifiedBy>Beata Kędra</cp:lastModifiedBy>
  <cp:lastPrinted>2016-05-05T10:30:14Z</cp:lastPrinted>
  <dcterms:created xsi:type="dcterms:W3CDTF">2006-04-27T07:03:52Z</dcterms:created>
  <dcterms:modified xsi:type="dcterms:W3CDTF">2022-04-28T11:20:46Z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0x010100B35DC7F22421274EAB0046220830E146</vt:lpwstr>
  </property>
</Properties>
</file>